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892" activeTab="0"/>
  </bookViews>
  <sheets>
    <sheet name="6 Eckdaten Projekt" sheetId="1" r:id="rId1"/>
    <sheet name="7.1 Kosten Antragsteller" sheetId="2" r:id="rId2"/>
    <sheet name="7.2.x Kosten Projektpartner Px" sheetId="3" r:id="rId3"/>
    <sheet name="7.3 Kosten pro Arbeitspaket" sheetId="4" r:id="rId4"/>
    <sheet name="8 Gesamtkosten + Finanzierung" sheetId="5" r:id="rId5"/>
    <sheet name="9 Beteiligungen" sheetId="6" r:id="rId6"/>
  </sheets>
  <definedNames>
    <definedName name="A_Dritt" localSheetId="2">'7.2.x Kosten Projektpartner Px'!$C$80</definedName>
    <definedName name="A_Dritt">'7.1 Kosten Antragsteller'!$C$80</definedName>
    <definedName name="A_FTE" localSheetId="2">'7.2.x Kosten Projektpartner Px'!$C$76</definedName>
    <definedName name="A_FTE">'7.1 Kosten Antragsteller'!$C$76</definedName>
    <definedName name="A_FTEges">'8 Gesamtkosten + Finanzierung'!$E$25</definedName>
    <definedName name="A_GK" localSheetId="2">'7.2.x Kosten Projektpartner Px'!$C$73</definedName>
    <definedName name="A_GK">'7.1 Kosten Antragsteller'!$C$73</definedName>
    <definedName name="A_PK" localSheetId="2">'7.2.x Kosten Projektpartner Px'!$C$75</definedName>
    <definedName name="A_PK">'7.1 Kosten Antragsteller'!$C$75</definedName>
    <definedName name="A_PKges">'8 Gesamtkosten + Finanzierung'!$D$25</definedName>
    <definedName name="A_Reis" localSheetId="2">'7.2.x Kosten Projektpartner Px'!$C$78</definedName>
    <definedName name="A_Reis">'7.1 Kosten Antragsteller'!$C$78</definedName>
    <definedName name="A_sonK" localSheetId="2">'7.2.x Kosten Projektpartner Px'!$C$77</definedName>
    <definedName name="A_sonK">'7.1 Kosten Antragsteller'!$C$77</definedName>
    <definedName name="A_SuM" localSheetId="2">'7.2.x Kosten Projektpartner Px'!$C$79</definedName>
    <definedName name="A_SuM">'7.1 Kosten Antragsteller'!$C$79</definedName>
    <definedName name="akronym">'6 Eckdaten Projekt'!$A$14</definedName>
    <definedName name="Antragsteller">'6 Eckdaten Projekt'!$A$23</definedName>
    <definedName name="Anzahl_UN">'6 Eckdaten Projekt'!$D$14</definedName>
    <definedName name="BeantragteKosten">#REF!</definedName>
    <definedName name="_xlnm.Print_Area" localSheetId="0">'6 Eckdaten Projekt'!$A$1:$F$31</definedName>
    <definedName name="_xlnm.Print_Area" localSheetId="1">'7.1 Kosten Antragsteller'!$A$1:$I$80</definedName>
    <definedName name="_xlnm.Print_Area" localSheetId="2">'7.2.x Kosten Projektpartner Px'!$A$1:$I$80</definedName>
    <definedName name="_xlnm.Print_Area" localSheetId="3">'7.3 Kosten pro Arbeitspaket'!$A$1:$F$31</definedName>
    <definedName name="_xlnm.Print_Area" localSheetId="4">'8 Gesamtkosten + Finanzierung'!$A$1:$K$49</definedName>
    <definedName name="_xlnm.Print_Area" localSheetId="5">'9 Beteiligungen'!$A$1:$H$34</definedName>
    <definedName name="Fördersumme">'8 Gesamtkosten + Finanzierung'!$J$25</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'8 Gesamtkosten + Finanzierung'!$I$25</definedName>
    <definedName name="Projekt_GL">'8 Gesamtkosten + Finanzierung'!$I$25</definedName>
    <definedName name="Projektdauer">'6 Eckdaten Projekt'!$E$17</definedName>
    <definedName name="Projektende">'6 Eckdaten Projekt'!$C$17</definedName>
    <definedName name="Projektstart">'6 Eckdaten Projekt'!$A$17</definedName>
    <definedName name="Projekttitel">'6 Eckdaten Projekt'!$A$11</definedName>
    <definedName name="Themennr">'6 Eckdaten Projekt'!#REF!</definedName>
    <definedName name="Themenstellung">'6 Eckdaten Projekt'!#REF!</definedName>
  </definedNames>
  <calcPr fullCalcOnLoad="1"/>
</workbook>
</file>

<file path=xl/comments2.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3.xml><?xml version="1.0" encoding="utf-8"?>
<comments xmlns="http://schemas.openxmlformats.org/spreadsheetml/2006/main">
  <authors>
    <author> Martin Russ</author>
    <author>UIT</author>
  </authors>
  <commentList>
    <comment ref="F10" authorId="0">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 ref="G10" authorId="1">
      <text>
        <r>
          <rPr>
            <b/>
            <sz val="8"/>
            <rFont val="Tahoma"/>
            <family val="0"/>
          </rPr>
          <t>Gemeinkostenzuschlag</t>
        </r>
      </text>
    </comment>
  </commentList>
</comments>
</file>

<file path=xl/comments5.xml><?xml version="1.0" encoding="utf-8"?>
<comments xmlns="http://schemas.openxmlformats.org/spreadsheetml/2006/main">
  <authors>
    <author> Martin Russ</author>
  </authors>
  <commentList>
    <comment ref="C7" authorId="0">
      <text>
        <r>
          <rPr>
            <b/>
            <sz val="10"/>
            <rFont val="Tahoma"/>
            <family val="0"/>
          </rPr>
          <t>FE - Forschungseinrichtung/ Universität
KU - Kleinunternehmen
MU - Mittleres Unternehmen
GU - Großunternehmen
BT - Öffentlicher Bedarfsträger</t>
        </r>
      </text>
    </comment>
    <comment ref="C12" authorId="0">
      <text>
        <r>
          <rPr>
            <b/>
            <sz val="10"/>
            <rFont val="Tahoma"/>
            <family val="0"/>
          </rPr>
          <t>FE - Forschungseinrichtung/ Universität
KU - Kleinunternehmen
MU - Mittleres Unternehmen
GU - Großunternehmen
BT - Öffentlicher Bedarfsträger</t>
        </r>
      </text>
    </comment>
  </commentList>
</comments>
</file>

<file path=xl/sharedStrings.xml><?xml version="1.0" encoding="utf-8"?>
<sst xmlns="http://schemas.openxmlformats.org/spreadsheetml/2006/main" count="254" uniqueCount="121">
  <si>
    <t>Akronym (max. 20 Zeichen):</t>
  </si>
  <si>
    <t>Anzahl der einreichenden Organisationen</t>
  </si>
  <si>
    <t>Voraussichtliches Projektende (berechnet)</t>
  </si>
  <si>
    <t>Personalkosten</t>
  </si>
  <si>
    <t>Sonstige Kosten</t>
  </si>
  <si>
    <t>Projekt-Gesamtkosten</t>
  </si>
  <si>
    <t>Hinweis</t>
  </si>
  <si>
    <t>Funktion</t>
  </si>
  <si>
    <t>Stunden</t>
  </si>
  <si>
    <t>Brutto
monatlich</t>
  </si>
  <si>
    <t>GKZ</t>
  </si>
  <si>
    <t>Wert in EUR
(netto)</t>
  </si>
  <si>
    <t>Summe</t>
  </si>
  <si>
    <t>FTE-Investitionen</t>
  </si>
  <si>
    <t>Reisekosten</t>
  </si>
  <si>
    <t>Sach- und Materialkosten</t>
  </si>
  <si>
    <t>Drittkosten</t>
  </si>
  <si>
    <t xml:space="preserve">   Reisekosten</t>
  </si>
  <si>
    <t xml:space="preserve">   Sach- und Materialkosten</t>
  </si>
  <si>
    <t xml:space="preserve">   Drittkosten</t>
  </si>
  <si>
    <t>Gesamtkosten - Antragsteller A</t>
  </si>
  <si>
    <t>Personal-
kosten</t>
  </si>
  <si>
    <t>Gesamt-
kosten 
in EUR</t>
  </si>
  <si>
    <t>Beantragte Förder-summe in EUR</t>
  </si>
  <si>
    <t>Gesamtkosten - Projektpartner (P1, P2, ...)</t>
  </si>
  <si>
    <t xml:space="preserve">Gesamt-
kosten 
in EUR
</t>
  </si>
  <si>
    <t>Projekt-Finanzierung</t>
  </si>
  <si>
    <t>in EUR</t>
  </si>
  <si>
    <t>in Prozent</t>
  </si>
  <si>
    <t xml:space="preserve">Beantragte Förder/Finanzierungssumme </t>
  </si>
  <si>
    <t xml:space="preserve">Gesamt Eigenmittel </t>
  </si>
  <si>
    <t>Aufgeteilt auf:</t>
  </si>
  <si>
    <t>in bar</t>
  </si>
  <si>
    <t xml:space="preserve">Gesamt Finanzierungspartner </t>
  </si>
  <si>
    <t>F1</t>
  </si>
  <si>
    <t>F2</t>
  </si>
  <si>
    <t>F3</t>
  </si>
  <si>
    <t>F4</t>
  </si>
  <si>
    <t>F5</t>
  </si>
  <si>
    <t>Beantragte Förderung</t>
  </si>
  <si>
    <t>Arbeitspaket</t>
  </si>
  <si>
    <t>Kosten in EUR
(netto)</t>
  </si>
  <si>
    <t>Projekttitel</t>
  </si>
  <si>
    <t>Projekttitel:</t>
  </si>
  <si>
    <t>Akronym:</t>
  </si>
  <si>
    <t>Projektpartner</t>
  </si>
  <si>
    <t>Förderstelle</t>
  </si>
  <si>
    <t>Projektkosten</t>
  </si>
  <si>
    <t>Fördersumme</t>
  </si>
  <si>
    <t>Projektitel:</t>
  </si>
  <si>
    <t>Antragsteller:</t>
  </si>
  <si>
    <t>Gesamtkosten Antragsteller:</t>
  </si>
  <si>
    <t>Beantragte Projektart</t>
  </si>
  <si>
    <t>Kosten in EUR</t>
  </si>
  <si>
    <t>Summe:</t>
  </si>
  <si>
    <t>Förderhöhe in %</t>
  </si>
  <si>
    <t>Unternehmens-kategorie</t>
  </si>
  <si>
    <t>Zahl der Mitarbeiter</t>
  </si>
  <si>
    <t>Umsatz</t>
  </si>
  <si>
    <t>oder</t>
  </si>
  <si>
    <t>&lt; 250</t>
  </si>
  <si>
    <t>&lt; 50</t>
  </si>
  <si>
    <t>Kleinunternehmen</t>
  </si>
  <si>
    <t>Mittelunternehmen</t>
  </si>
  <si>
    <t>≤ € 10 Mio.</t>
  </si>
  <si>
    <t>≤ € 50 Mio.</t>
  </si>
  <si>
    <t>≤ € 43 Mio.</t>
  </si>
  <si>
    <t>Bilanz-summe</t>
  </si>
  <si>
    <t>Projektlaufzeit:</t>
  </si>
  <si>
    <t>Umsatzsteuer</t>
  </si>
  <si>
    <t>Beteiligung an abgeschlossenen, geförderten Projekten der letzten 3 Jahre</t>
  </si>
  <si>
    <t xml:space="preserve">Projektlaufzeit </t>
  </si>
  <si>
    <t>Antragsteller</t>
  </si>
  <si>
    <t>Partner 1</t>
  </si>
  <si>
    <t>Partner 2</t>
  </si>
  <si>
    <t>Partner 3</t>
  </si>
  <si>
    <t>Partner 4</t>
  </si>
  <si>
    <t>Partner 5</t>
  </si>
  <si>
    <t>Partner 6</t>
  </si>
  <si>
    <t>Nähere Bezeichnung (Zweck der Reise)</t>
  </si>
  <si>
    <t>AntragstellerInnen (Organisation)</t>
  </si>
  <si>
    <t>Voraussichtlicher
Projektstart</t>
  </si>
  <si>
    <t>Geplante Projektdauer 
(in Monaten)</t>
  </si>
  <si>
    <t>Beteiligung an eingereichten Projekten</t>
  </si>
  <si>
    <t>Eigenleistung</t>
  </si>
  <si>
    <t>Organisation</t>
  </si>
  <si>
    <t>Finanzierungs-
partner</t>
  </si>
  <si>
    <t>Von den beteiligten Finanzierungspartnern sind Letter of Intents (LOI) vorzulegen, die die Beteiligung am Projekt zusichert.</t>
  </si>
  <si>
    <t>FTE-Investitionen und Abschreibungen</t>
  </si>
  <si>
    <t>Dieses Formular ist entsprechend der Anzahl der Partner zu duplizieren.</t>
  </si>
  <si>
    <t xml:space="preserve">Bezüglich der Unternehmensgröße ist die jeweils geltende KMU-Definition gemäß EU-Wettbewerbsrecht ausschlaggebend. (Definition der kleinen und mittleren Unternehmen gemäß Empfehlung 2003/361/EG der Kommission vom 6. Mai 2003, (ABl. L 124 vom 20.5.2003, S </t>
  </si>
  <si>
    <t>6 Projektübersicht</t>
  </si>
  <si>
    <t>Beteiligung an geförderten, laufenden Projekten</t>
  </si>
  <si>
    <t>Abschreibungsdauer
in Monaten</t>
  </si>
  <si>
    <t>Gesamtkosten (brutto)</t>
  </si>
  <si>
    <t>Std. Satz</t>
  </si>
  <si>
    <t>Std.Satz inkl. 
GKZ</t>
  </si>
  <si>
    <t>Werkvertrags-nehmer</t>
  </si>
  <si>
    <t>FTE-Investitionen/ Abschreibungen</t>
  </si>
  <si>
    <t>Gesamtkosten Projektpartner Px:</t>
  </si>
  <si>
    <t>Beantragte Förderquote in Prozent</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</si>
  <si>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</si>
  <si>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Organi-sations-typ</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</si>
  <si>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</si>
  <si>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</si>
  <si>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 xml:space="preserve">gelbe Felder sind Eingabefelder!
</t>
  </si>
  <si>
    <t>graue Felder werden automatisch berechnet!</t>
  </si>
  <si>
    <t>Name der Person</t>
  </si>
  <si>
    <t>Bezeichnung der Investition</t>
  </si>
  <si>
    <t>Bezeichnung der Sach- und Materialkosten</t>
  </si>
  <si>
    <t>Bezeichnung der Drittkosten</t>
  </si>
  <si>
    <t>Arbeitspaket-Bezeichnung</t>
  </si>
  <si>
    <t>8 Projektgesamtkosten und Finanzierung</t>
  </si>
  <si>
    <t>7.3 Kosten pro Arbeitspaket</t>
  </si>
  <si>
    <t>7.2.x Projektpartner Px</t>
  </si>
  <si>
    <t>7 Kosten Projektbeteiligte</t>
  </si>
  <si>
    <t>7.1. Antragsteller</t>
  </si>
  <si>
    <t>9 Beteiligungen an geförderten Projekten</t>
  </si>
  <si>
    <t>Projekttitel (max. 120 Zeichen):</t>
  </si>
  <si>
    <t>September 2010</t>
  </si>
  <si>
    <r>
      <t>Projektantrag - Kooperative Projekte</t>
    </r>
    <r>
      <rPr>
        <b/>
        <sz val="16"/>
        <rFont val="Arial"/>
        <family val="2"/>
      </rPr>
      <t xml:space="preserve">
</t>
    </r>
    <r>
      <rPr>
        <b/>
        <sz val="14"/>
        <rFont val="Arial"/>
        <family val="2"/>
      </rPr>
      <t>für ein Vorhaben im Rahmen der 4. Ausschreibung- Formularteil B</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</si>
</sst>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s>
  <fonts count="29">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8"/>
      <name val="Tahoma"/>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i/>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sz val="11"/>
      <color indexed="23"/>
      <name val="Arial"/>
      <family val="2"/>
    </font>
    <font>
      <i/>
      <sz val="11"/>
      <name val="Arial"/>
      <family val="2"/>
    </font>
    <font>
      <b/>
      <i/>
      <sz val="10"/>
      <name val="Arial"/>
      <family val="2"/>
    </font>
    <font>
      <b/>
      <sz val="8"/>
      <name val="Tahoma"/>
      <family val="0"/>
    </font>
    <font>
      <sz val="10"/>
      <name val="Tahoma"/>
      <family val="0"/>
    </font>
    <font>
      <b/>
      <sz val="18"/>
      <name val="Arial"/>
      <family val="2"/>
    </font>
    <font>
      <b/>
      <sz val="10"/>
      <name val="Tahoma"/>
      <family val="0"/>
    </font>
    <font>
      <b/>
      <sz val="13"/>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s>
  <borders count="225">
    <border>
      <left/>
      <right/>
      <top/>
      <bottom/>
      <diagonal/>
    </border>
    <border>
      <left style="double">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color indexed="63"/>
      </bottom>
    </border>
    <border>
      <left style="double"/>
      <right>
        <color indexed="63"/>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style="double">
        <color indexed="8"/>
      </left>
      <right style="thin"/>
      <top style="thin"/>
      <bottom style="thin">
        <color indexed="8"/>
      </bottom>
    </border>
    <border>
      <left style="double">
        <color indexed="8"/>
      </left>
      <right style="thin"/>
      <top style="thin">
        <color indexed="8"/>
      </top>
      <bottom style="hair">
        <color indexed="8"/>
      </bottom>
    </border>
    <border>
      <left style="double">
        <color indexed="8"/>
      </left>
      <right style="thin"/>
      <top style="thin">
        <color indexed="8"/>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double"/>
      <top style="double"/>
      <bottom style="double"/>
    </border>
    <border>
      <left>
        <color indexed="63"/>
      </left>
      <right style="thin"/>
      <top style="double"/>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thin"/>
      <bottom style="thin"/>
    </border>
    <border>
      <left>
        <color indexed="63"/>
      </left>
      <right style="thin"/>
      <top style="thin"/>
      <bottom style="double"/>
    </border>
    <border>
      <left style="thin">
        <color indexed="9"/>
      </left>
      <right style="thin">
        <color indexed="9"/>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color indexed="63"/>
      </left>
      <right>
        <color indexed="63"/>
      </right>
      <top style="double"/>
      <bottom style="thin">
        <color indexed="8"/>
      </bottom>
    </border>
    <border>
      <left>
        <color indexed="63"/>
      </left>
      <right style="double"/>
      <top style="double"/>
      <bottom style="thin">
        <color indexed="8"/>
      </bottom>
    </border>
    <border>
      <left style="thin"/>
      <right style="double"/>
      <top style="thin">
        <color indexed="8"/>
      </top>
      <bottom style="thin">
        <color indexed="8"/>
      </bottom>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color indexed="63"/>
      </top>
      <bottom>
        <color indexed="63"/>
      </bottom>
    </border>
    <border>
      <left style="thin"/>
      <right>
        <color indexed="63"/>
      </right>
      <top style="double"/>
      <bottom>
        <color indexed="63"/>
      </bottom>
    </border>
    <border>
      <left>
        <color indexed="63"/>
      </left>
      <right style="double"/>
      <top style="thin"/>
      <bottom style="thin"/>
    </border>
    <border>
      <left style="double"/>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double">
        <color indexed="8"/>
      </left>
      <right style="thin"/>
      <top style="double">
        <color indexed="8"/>
      </top>
      <bottom style="thin">
        <color indexed="8"/>
      </bottom>
    </border>
    <border>
      <left style="double">
        <color indexed="8"/>
      </left>
      <right style="thin"/>
      <top style="thin">
        <color indexed="8"/>
      </top>
      <bottom style="double">
        <color indexed="8"/>
      </bottom>
    </border>
    <border>
      <left>
        <color indexed="63"/>
      </left>
      <right>
        <color indexed="63"/>
      </right>
      <top>
        <color indexed="63"/>
      </top>
      <bottom style="double">
        <color indexed="8"/>
      </bottom>
    </border>
    <border>
      <left style="double"/>
      <right style="thin"/>
      <top style="thin"/>
      <bottom style="medium"/>
    </border>
    <border>
      <left style="thin">
        <color indexed="8"/>
      </left>
      <right style="thin"/>
      <top style="thin">
        <color indexed="8"/>
      </top>
      <bottom style="thin">
        <color indexed="8"/>
      </bottom>
    </border>
    <border>
      <left>
        <color indexed="63"/>
      </left>
      <right style="thin">
        <color indexed="8"/>
      </right>
      <top style="thin"/>
      <bottom style="double">
        <color indexed="8"/>
      </bottom>
    </border>
    <border>
      <left style="thin"/>
      <right>
        <color indexed="63"/>
      </right>
      <top style="thin">
        <color indexed="8"/>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thin">
        <color indexed="8"/>
      </top>
      <bottom style="thin">
        <color indexed="8"/>
      </bottom>
    </border>
    <border>
      <left>
        <color indexed="63"/>
      </left>
      <right>
        <color indexed="63"/>
      </right>
      <top>
        <color indexed="63"/>
      </top>
      <bottom style="double"/>
    </border>
    <border>
      <left>
        <color indexed="63"/>
      </left>
      <right style="thin">
        <color indexed="8"/>
      </right>
      <top style="medium"/>
      <bottom style="double"/>
    </border>
    <border>
      <left style="thin">
        <color indexed="8"/>
      </left>
      <right style="double"/>
      <top style="medium"/>
      <bottom style="double"/>
    </border>
    <border>
      <left style="thin">
        <color indexed="8"/>
      </left>
      <right style="double"/>
      <top style="thin">
        <color indexed="8"/>
      </top>
      <bottom style="thin">
        <color indexed="8"/>
      </bottom>
    </border>
    <border>
      <left>
        <color indexed="63"/>
      </left>
      <right style="double"/>
      <top style="double"/>
      <bottom style="thin"/>
    </border>
    <border>
      <left>
        <color indexed="63"/>
      </left>
      <right style="double"/>
      <top style="thin"/>
      <bottom>
        <color indexed="63"/>
      </bottom>
    </border>
    <border>
      <left>
        <color indexed="63"/>
      </left>
      <right style="double"/>
      <top style="thin"/>
      <bottom style="double"/>
    </border>
    <border>
      <left style="thin"/>
      <right style="thin"/>
      <top style="thin">
        <color indexed="8"/>
      </top>
      <bottom style="double">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color indexed="63"/>
      </bottom>
    </border>
    <border>
      <left style="thin"/>
      <right style="thin"/>
      <top style="thin">
        <color indexed="8"/>
      </top>
      <bottom style="thin">
        <color indexed="8"/>
      </bottom>
    </border>
    <border>
      <left>
        <color indexed="63"/>
      </left>
      <right style="thin">
        <color indexed="8"/>
      </right>
      <top style="thin"/>
      <bottom style="thin"/>
    </border>
    <border>
      <left style="double">
        <color indexed="8"/>
      </left>
      <right>
        <color indexed="63"/>
      </right>
      <top style="thin">
        <color indexed="8"/>
      </top>
      <bottom style="double">
        <color indexed="8"/>
      </bottom>
    </border>
    <border>
      <left>
        <color indexed="63"/>
      </left>
      <right>
        <color indexed="63"/>
      </right>
      <top style="thin"/>
      <bottom style="double">
        <color indexed="8"/>
      </bottom>
    </border>
    <border>
      <left>
        <color indexed="63"/>
      </left>
      <right>
        <color indexed="63"/>
      </right>
      <top style="double"/>
      <bottom style="double">
        <color indexed="8"/>
      </bottom>
    </border>
    <border>
      <left style="thin"/>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color indexed="63"/>
      </top>
      <bottom>
        <color indexed="63"/>
      </bottom>
    </border>
    <border>
      <left style="double">
        <color indexed="8"/>
      </left>
      <right style="thin"/>
      <top>
        <color indexed="63"/>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bottom style="medium">
        <color indexed="8"/>
      </bottom>
    </border>
    <border>
      <left style="thin"/>
      <right style="thin"/>
      <top style="thin">
        <color indexed="8"/>
      </top>
      <bottom>
        <color indexed="63"/>
      </bottom>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color indexed="63"/>
      </top>
      <bottom style="double"/>
    </border>
    <border>
      <left style="thin">
        <color indexed="8"/>
      </left>
      <right style="double"/>
      <top style="thin">
        <color indexed="8"/>
      </top>
      <bottom>
        <color indexed="63"/>
      </botto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style="double">
        <color indexed="8"/>
      </left>
      <right style="thin">
        <color indexed="8"/>
      </right>
      <top style="medium"/>
      <bottom style="double">
        <color indexed="8"/>
      </bottom>
    </border>
    <border>
      <left style="thin">
        <color indexed="8"/>
      </left>
      <right style="thin">
        <color indexed="8"/>
      </right>
      <top style="medium"/>
      <bottom style="double">
        <color indexed="8"/>
      </bottom>
    </border>
    <border>
      <left style="thin"/>
      <right>
        <color indexed="63"/>
      </right>
      <top style="medium"/>
      <bottom style="double">
        <color indexed="8"/>
      </bottom>
    </border>
    <border>
      <left style="thin"/>
      <right style="thin"/>
      <top style="medium"/>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style="thin"/>
      <right style="thin"/>
      <top style="thin">
        <color indexed="8"/>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double"/>
      <bottom style="double"/>
    </border>
    <border>
      <left style="double"/>
      <right>
        <color indexed="63"/>
      </right>
      <top style="double"/>
      <bottom style="double"/>
    </border>
    <border>
      <left style="thin"/>
      <right style="thin">
        <color indexed="8"/>
      </right>
      <top style="thin">
        <color indexed="8"/>
      </top>
      <bottom style="thin">
        <color indexed="8"/>
      </bottom>
    </border>
    <border>
      <left>
        <color indexed="63"/>
      </left>
      <right style="double"/>
      <top style="thin">
        <color indexed="8"/>
      </top>
      <bottom style="double">
        <color indexed="8"/>
      </bottom>
    </border>
    <border>
      <left>
        <color indexed="63"/>
      </left>
      <right style="double"/>
      <top style="thin"/>
      <bottom style="double">
        <color indexed="8"/>
      </bottom>
    </border>
    <border>
      <left style="thin">
        <color indexed="8"/>
      </left>
      <right style="thin"/>
      <top style="thin">
        <color indexed="8"/>
      </top>
      <bottom style="double">
        <color indexed="8"/>
      </bottom>
    </border>
    <border>
      <left>
        <color indexed="63"/>
      </left>
      <right style="double"/>
      <top style="medium"/>
      <bottom style="double">
        <color indexed="8"/>
      </bottom>
    </border>
    <border>
      <left style="thin">
        <color indexed="8"/>
      </left>
      <right style="thin"/>
      <top style="thin"/>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style="medium"/>
      <bottom style="double">
        <color indexed="8"/>
      </bottom>
    </border>
    <border>
      <left style="thin">
        <color indexed="8"/>
      </left>
      <right style="thin"/>
      <top style="thin"/>
      <bottom style="double">
        <color indexed="8"/>
      </bottom>
    </border>
    <border>
      <left style="thin"/>
      <right>
        <color indexed="63"/>
      </right>
      <top style="thin"/>
      <bottom style="thin"/>
    </border>
    <border>
      <left style="double"/>
      <right style="thin">
        <color indexed="8"/>
      </right>
      <top style="thin">
        <color indexed="8"/>
      </top>
      <bottom>
        <color indexed="63"/>
      </bottom>
    </border>
    <border>
      <left style="thin">
        <color indexed="8"/>
      </left>
      <right>
        <color indexed="63"/>
      </right>
      <top style="thin">
        <color indexed="8"/>
      </top>
      <bottom style="medium"/>
    </border>
    <border>
      <left style="double"/>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top>
        <color indexed="63"/>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thin"/>
      <top style="thin">
        <color indexed="8"/>
      </top>
      <bottom style="medium"/>
    </border>
    <border>
      <left>
        <color indexed="63"/>
      </left>
      <right style="thin"/>
      <top style="thin">
        <color indexed="8"/>
      </top>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color indexed="8"/>
      </left>
      <right style="thin"/>
      <top style="thin"/>
      <bottom style="thin"/>
    </border>
    <border>
      <left style="thin">
        <color indexed="8"/>
      </left>
      <right style="thin">
        <color indexed="8"/>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medium"/>
      <top style="thin"/>
      <bottom style="thin"/>
    </border>
    <border>
      <left style="medium"/>
      <right style="thin"/>
      <top style="thin"/>
      <bottom style="mediu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double"/>
      <top style="double">
        <color indexed="8"/>
      </top>
      <bottom style="thin"/>
    </border>
    <border>
      <left style="double"/>
      <right>
        <color indexed="63"/>
      </right>
      <top style="thin"/>
      <bottom style="double">
        <color indexed="8"/>
      </bottom>
    </border>
    <border>
      <left>
        <color indexed="63"/>
      </left>
      <right style="thin"/>
      <top style="thin">
        <color indexed="8"/>
      </top>
      <bottom style="double">
        <color indexed="8"/>
      </bottom>
    </border>
    <border>
      <left>
        <color indexed="63"/>
      </left>
      <right>
        <color indexed="63"/>
      </right>
      <top style="double">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style="medium"/>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style="thin">
        <color indexed="8"/>
      </bottom>
    </border>
    <border>
      <left>
        <color indexed="63"/>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style="double"/>
    </border>
    <border>
      <left style="thin"/>
      <right style="thin"/>
      <top style="double"/>
      <bottom style="thin"/>
    </border>
    <border>
      <left style="thin"/>
      <right style="double"/>
      <top style="double"/>
      <bottom style="thin"/>
    </border>
    <border>
      <left style="thin">
        <color indexed="8"/>
      </left>
      <right>
        <color indexed="63"/>
      </right>
      <top style="double"/>
      <bottom style="thin">
        <color indexed="8"/>
      </bottom>
    </border>
    <border>
      <left style="thin"/>
      <right>
        <color indexed="63"/>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color indexed="63"/>
      </left>
      <right style="thin"/>
      <top style="thin"/>
      <bottom style="thin">
        <color indexed="8"/>
      </bottom>
    </border>
    <border>
      <left style="thin"/>
      <right>
        <color indexed="63"/>
      </right>
      <top style="thin"/>
      <bottom style="double"/>
    </border>
    <border>
      <left>
        <color indexed="63"/>
      </left>
      <right>
        <color indexed="63"/>
      </right>
      <top style="thin"/>
      <bottom style="double"/>
    </border>
    <border>
      <left>
        <color indexed="63"/>
      </left>
      <right style="double"/>
      <top>
        <color indexed="63"/>
      </top>
      <bottom style="thin"/>
    </border>
    <border>
      <left style="double"/>
      <right>
        <color indexed="63"/>
      </right>
      <top style="thin"/>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double">
        <color indexed="8"/>
      </bottom>
    </border>
    <border>
      <left style="thin"/>
      <right>
        <color indexed="63"/>
      </right>
      <top style="thin"/>
      <bottom>
        <color indexed="63"/>
      </bottom>
    </border>
    <border>
      <left>
        <color indexed="63"/>
      </left>
      <right style="thin"/>
      <top>
        <color indexed="63"/>
      </top>
      <bottom>
        <color indexed="63"/>
      </bottom>
    </border>
    <border>
      <left style="double">
        <color indexed="8"/>
      </left>
      <right>
        <color indexed="63"/>
      </right>
      <top>
        <color indexed="63"/>
      </top>
      <bottom style="double">
        <color indexed="8"/>
      </bottom>
    </border>
    <border>
      <left>
        <color indexed="63"/>
      </left>
      <right style="thin"/>
      <top>
        <color indexed="63"/>
      </top>
      <bottom style="double">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color indexed="63"/>
      </top>
      <bottom style="thin">
        <color indexed="8"/>
      </bottom>
    </border>
    <border>
      <left style="double"/>
      <right>
        <color indexed="63"/>
      </right>
      <top style="double"/>
      <bottom style="thin"/>
    </border>
    <border>
      <left style="double">
        <color indexed="8"/>
      </left>
      <right>
        <color indexed="63"/>
      </right>
      <top style="double"/>
      <bottom style="thin"/>
    </border>
    <border>
      <left style="double">
        <color indexed="8"/>
      </left>
      <right style="double"/>
      <top style="double"/>
      <bottom style="thin"/>
    </border>
    <border>
      <left style="thin">
        <color indexed="8"/>
      </left>
      <right style="thin"/>
      <top style="thin"/>
      <bottom>
        <color indexed="63"/>
      </bottom>
    </border>
    <border>
      <left>
        <color indexed="63"/>
      </left>
      <right style="double"/>
      <top>
        <color indexed="63"/>
      </top>
      <bottom style="thin">
        <color indexed="8"/>
      </bottom>
    </border>
    <border>
      <left style="thin"/>
      <right>
        <color indexed="63"/>
      </right>
      <top>
        <color indexed="63"/>
      </top>
      <bottom style="thin">
        <color indexed="8"/>
      </bottom>
    </border>
    <border>
      <left style="thin"/>
      <right style="double"/>
      <top style="thin"/>
      <bottom>
        <color indexed="63"/>
      </bottom>
    </border>
    <border>
      <left style="thin"/>
      <right style="double"/>
      <top>
        <color indexed="63"/>
      </top>
      <bottom>
        <color indexed="63"/>
      </bottom>
    </border>
    <border>
      <left style="double">
        <color indexed="8"/>
      </left>
      <right>
        <color indexed="63"/>
      </right>
      <top style="thin">
        <color indexed="8"/>
      </top>
      <bottom style="thin">
        <color indexed="8"/>
      </bottom>
    </border>
    <border>
      <left style="double"/>
      <right style="double">
        <color indexed="8"/>
      </right>
      <top style="double"/>
      <bottom style="thin"/>
    </border>
    <border>
      <left style="double">
        <color indexed="8"/>
      </left>
      <right style="double">
        <color indexed="8"/>
      </right>
      <top style="double"/>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color indexed="8"/>
      </left>
      <right>
        <color indexed="63"/>
      </right>
      <top style="double"/>
      <bottom style="thin">
        <color indexed="8"/>
      </bottom>
    </border>
    <border>
      <left style="double">
        <color indexed="8"/>
      </left>
      <right style="double"/>
      <top style="double"/>
      <bottom style="thin">
        <color indexed="8"/>
      </bottom>
    </border>
    <border>
      <left>
        <color indexed="63"/>
      </left>
      <right style="double"/>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570">
    <xf numFmtId="0" fontId="0" fillId="0" borderId="0" xfId="0" applyAlignment="1">
      <alignment/>
    </xf>
    <xf numFmtId="0" fontId="7"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center"/>
      <protection/>
    </xf>
    <xf numFmtId="0" fontId="7"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14" fillId="2" borderId="0" xfId="0" applyFont="1" applyFill="1" applyAlignment="1" applyProtection="1">
      <alignment vertical="center"/>
      <protection/>
    </xf>
    <xf numFmtId="0" fontId="0" fillId="2" borderId="0" xfId="0" applyFont="1" applyFill="1" applyBorder="1" applyAlignment="1" applyProtection="1">
      <alignment vertical="center" wrapText="1"/>
      <protection/>
    </xf>
    <xf numFmtId="0" fontId="14" fillId="2" borderId="0" xfId="0" applyFont="1" applyFill="1" applyBorder="1" applyAlignment="1" applyProtection="1">
      <alignment vertical="center"/>
      <protection/>
    </xf>
    <xf numFmtId="0" fontId="0" fillId="0" borderId="0" xfId="0" applyFont="1" applyAlignment="1">
      <alignment horizontal="left"/>
    </xf>
    <xf numFmtId="0" fontId="0" fillId="2" borderId="1" xfId="0" applyFont="1" applyFill="1" applyBorder="1" applyAlignment="1" applyProtection="1">
      <alignment horizontal="left" vertical="center"/>
      <protection/>
    </xf>
    <xf numFmtId="0" fontId="0" fillId="2" borderId="1" xfId="0" applyFill="1" applyBorder="1" applyAlignment="1" applyProtection="1">
      <alignment vertical="center"/>
      <protection/>
    </xf>
    <xf numFmtId="0" fontId="11" fillId="0" borderId="2" xfId="0" applyFont="1" applyFill="1" applyBorder="1" applyAlignment="1" applyProtection="1">
      <alignment horizontal="left" vertical="center"/>
      <protection/>
    </xf>
    <xf numFmtId="0" fontId="11" fillId="0" borderId="3" xfId="0" applyFont="1" applyFill="1" applyBorder="1" applyAlignment="1" applyProtection="1">
      <alignment horizontal="left" vertical="center"/>
      <protection/>
    </xf>
    <xf numFmtId="0" fontId="0" fillId="0" borderId="0" xfId="0" applyFill="1" applyAlignment="1">
      <alignment/>
    </xf>
    <xf numFmtId="0" fontId="0" fillId="0" borderId="4"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0" fontId="0" fillId="2" borderId="5" xfId="0" applyFill="1" applyBorder="1" applyAlignment="1" applyProtection="1">
      <alignment vertical="center"/>
      <protection/>
    </xf>
    <xf numFmtId="4" fontId="11" fillId="0" borderId="3" xfId="0" applyNumberFormat="1" applyFont="1" applyFill="1" applyBorder="1" applyAlignment="1" applyProtection="1">
      <alignment horizontal="center" vertical="center"/>
      <protection/>
    </xf>
    <xf numFmtId="4" fontId="11" fillId="0" borderId="6" xfId="0" applyNumberFormat="1" applyFont="1" applyFill="1" applyBorder="1" applyAlignment="1" applyProtection="1">
      <alignment horizontal="center" vertical="center"/>
      <protection/>
    </xf>
    <xf numFmtId="0" fontId="11"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1"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0" fillId="4" borderId="12" xfId="0" applyFont="1" applyFill="1" applyBorder="1" applyAlignment="1">
      <alignment wrapText="1"/>
    </xf>
    <xf numFmtId="0" fontId="10" fillId="4" borderId="13" xfId="0" applyFont="1" applyFill="1" applyBorder="1" applyAlignment="1">
      <alignment wrapText="1"/>
    </xf>
    <xf numFmtId="0" fontId="10" fillId="4" borderId="14" xfId="0" applyFont="1" applyFill="1" applyBorder="1" applyAlignment="1">
      <alignment/>
    </xf>
    <xf numFmtId="0" fontId="10" fillId="4" borderId="15" xfId="0" applyFont="1" applyFill="1" applyBorder="1" applyAlignment="1">
      <alignment/>
    </xf>
    <xf numFmtId="0" fontId="10" fillId="4" borderId="16" xfId="0" applyFont="1" applyFill="1" applyBorder="1" applyAlignment="1">
      <alignment wrapText="1"/>
    </xf>
    <xf numFmtId="0" fontId="10" fillId="4" borderId="17" xfId="0" applyFont="1" applyFill="1" applyBorder="1" applyAlignment="1">
      <alignment wrapText="1"/>
    </xf>
    <xf numFmtId="0" fontId="10" fillId="4" borderId="18" xfId="0" applyFont="1" applyFill="1" applyBorder="1" applyAlignment="1">
      <alignment/>
    </xf>
    <xf numFmtId="0" fontId="10" fillId="4" borderId="19" xfId="0" applyFont="1" applyFill="1" applyBorder="1" applyAlignment="1">
      <alignment/>
    </xf>
    <xf numFmtId="0" fontId="10" fillId="4" borderId="20" xfId="0" applyFont="1" applyFill="1" applyBorder="1" applyAlignment="1">
      <alignment/>
    </xf>
    <xf numFmtId="0" fontId="10" fillId="4" borderId="21" xfId="0" applyFont="1" applyFill="1" applyBorder="1" applyAlignment="1">
      <alignment/>
    </xf>
    <xf numFmtId="4" fontId="9" fillId="5" borderId="22" xfId="0" applyNumberFormat="1" applyFont="1" applyFill="1" applyBorder="1" applyAlignment="1" applyProtection="1">
      <alignment/>
      <protection/>
    </xf>
    <xf numFmtId="0" fontId="7" fillId="6" borderId="0" xfId="0" applyFont="1" applyFill="1" applyAlignment="1" applyProtection="1">
      <alignment/>
      <protection/>
    </xf>
    <xf numFmtId="0" fontId="0" fillId="6" borderId="0" xfId="0" applyFill="1" applyAlignment="1" applyProtection="1">
      <alignment/>
      <protection/>
    </xf>
    <xf numFmtId="0" fontId="0" fillId="6" borderId="0" xfId="0" applyFill="1" applyAlignment="1" applyProtection="1">
      <alignment horizontal="center"/>
      <protection/>
    </xf>
    <xf numFmtId="2" fontId="0" fillId="6" borderId="0" xfId="0" applyNumberFormat="1" applyFill="1" applyBorder="1" applyAlignment="1" applyProtection="1">
      <alignment/>
      <protection/>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7" fillId="6" borderId="0" xfId="0" applyFont="1" applyFill="1" applyBorder="1" applyAlignment="1" applyProtection="1">
      <alignment/>
      <protection/>
    </xf>
    <xf numFmtId="0" fontId="7" fillId="7" borderId="0" xfId="0" applyFont="1" applyFill="1" applyBorder="1" applyAlignment="1" applyProtection="1">
      <alignment horizontal="center"/>
      <protection/>
    </xf>
    <xf numFmtId="0" fontId="0" fillId="8" borderId="0" xfId="0" applyFill="1" applyBorder="1" applyAlignment="1" applyProtection="1">
      <alignment/>
      <protection/>
    </xf>
    <xf numFmtId="0" fontId="1" fillId="9" borderId="23" xfId="0" applyFont="1" applyFill="1" applyBorder="1" applyAlignment="1" applyProtection="1">
      <alignment vertical="center"/>
      <protection/>
    </xf>
    <xf numFmtId="0" fontId="12" fillId="10" borderId="24" xfId="0" applyFont="1" applyFill="1" applyBorder="1" applyAlignment="1" applyProtection="1">
      <alignment horizontal="left" vertical="center"/>
      <protection/>
    </xf>
    <xf numFmtId="0" fontId="1" fillId="10" borderId="25" xfId="0" applyFont="1" applyFill="1" applyBorder="1" applyAlignment="1" applyProtection="1">
      <alignment vertical="center"/>
      <protection/>
    </xf>
    <xf numFmtId="0" fontId="12" fillId="11" borderId="24" xfId="0" applyFont="1" applyFill="1" applyBorder="1" applyAlignment="1" applyProtection="1">
      <alignment horizontal="left" vertical="center"/>
      <protection/>
    </xf>
    <xf numFmtId="0" fontId="1" fillId="11" borderId="25" xfId="0" applyFont="1" applyFill="1" applyBorder="1" applyAlignment="1" applyProtection="1">
      <alignment vertical="center"/>
      <protection/>
    </xf>
    <xf numFmtId="0" fontId="13" fillId="11" borderId="24" xfId="0" applyFont="1" applyFill="1" applyBorder="1" applyAlignment="1" applyProtection="1">
      <alignment horizontal="left"/>
      <protection/>
    </xf>
    <xf numFmtId="0" fontId="13" fillId="11" borderId="26" xfId="0" applyFont="1" applyFill="1" applyBorder="1" applyAlignment="1" applyProtection="1">
      <alignment/>
      <protection/>
    </xf>
    <xf numFmtId="0" fontId="13" fillId="11" borderId="27" xfId="0" applyFont="1" applyFill="1" applyBorder="1" applyAlignment="1" applyProtection="1">
      <alignment horizontal="left"/>
      <protection/>
    </xf>
    <xf numFmtId="0" fontId="13" fillId="11" borderId="25" xfId="0" applyFont="1" applyFill="1" applyBorder="1" applyAlignment="1" applyProtection="1">
      <alignment/>
      <protection/>
    </xf>
    <xf numFmtId="0" fontId="13" fillId="11" borderId="28" xfId="0" applyFont="1" applyFill="1" applyBorder="1" applyAlignment="1" applyProtection="1">
      <alignment/>
      <protection/>
    </xf>
    <xf numFmtId="0" fontId="7" fillId="12" borderId="0" xfId="0" applyFont="1" applyFill="1" applyAlignment="1" applyProtection="1">
      <alignment/>
      <protection/>
    </xf>
    <xf numFmtId="0" fontId="0" fillId="3" borderId="0" xfId="0" applyFill="1" applyBorder="1" applyAlignment="1" applyProtection="1">
      <alignment/>
      <protection/>
    </xf>
    <xf numFmtId="0" fontId="0" fillId="13" borderId="0" xfId="0" applyFill="1" applyBorder="1" applyAlignment="1" applyProtection="1">
      <alignment horizontal="left"/>
      <protection/>
    </xf>
    <xf numFmtId="0" fontId="0" fillId="13" borderId="0" xfId="0" applyFill="1" applyAlignment="1" applyProtection="1">
      <alignment/>
      <protection/>
    </xf>
    <xf numFmtId="0" fontId="0" fillId="13" borderId="0" xfId="0" applyFill="1" applyAlignment="1" applyProtection="1">
      <alignment horizontal="center"/>
      <protection/>
    </xf>
    <xf numFmtId="0" fontId="7" fillId="14" borderId="0" xfId="0" applyFont="1" applyFill="1" applyAlignment="1" applyProtection="1">
      <alignment/>
      <protection/>
    </xf>
    <xf numFmtId="0" fontId="0" fillId="14" borderId="0" xfId="0" applyFill="1" applyAlignment="1" applyProtection="1">
      <alignment/>
      <protection/>
    </xf>
    <xf numFmtId="0" fontId="0" fillId="14" borderId="0" xfId="0" applyFill="1" applyAlignment="1" applyProtection="1">
      <alignment horizontal="center"/>
      <protection/>
    </xf>
    <xf numFmtId="0" fontId="0" fillId="12" borderId="0" xfId="0" applyFill="1" applyBorder="1" applyAlignment="1" applyProtection="1">
      <alignment/>
      <protection/>
    </xf>
    <xf numFmtId="0" fontId="0" fillId="12" borderId="0" xfId="0" applyFill="1" applyBorder="1" applyAlignment="1" applyProtection="1">
      <alignment horizontal="center"/>
      <protection/>
    </xf>
    <xf numFmtId="0" fontId="0" fillId="12" borderId="0" xfId="0" applyFill="1" applyAlignment="1" applyProtection="1">
      <alignment/>
      <protection/>
    </xf>
    <xf numFmtId="0" fontId="0" fillId="12" borderId="0" xfId="0" applyFill="1" applyAlignment="1" applyProtection="1">
      <alignment horizontal="center"/>
      <protection/>
    </xf>
    <xf numFmtId="0" fontId="8" fillId="3" borderId="0" xfId="19" applyNumberFormat="1" applyFont="1" applyFill="1" applyBorder="1" applyAlignment="1" applyProtection="1">
      <alignment horizontal="right"/>
      <protection locked="0"/>
    </xf>
    <xf numFmtId="0" fontId="7" fillId="3" borderId="0" xfId="0" applyFont="1" applyFill="1" applyAlignment="1" applyProtection="1">
      <alignment/>
      <protection/>
    </xf>
    <xf numFmtId="0" fontId="0" fillId="3" borderId="0" xfId="0" applyFill="1" applyAlignment="1" applyProtection="1">
      <alignment/>
      <protection/>
    </xf>
    <xf numFmtId="0" fontId="0" fillId="0" borderId="29" xfId="0" applyBorder="1" applyAlignment="1">
      <alignment/>
    </xf>
    <xf numFmtId="0" fontId="0" fillId="3" borderId="29" xfId="0" applyFill="1" applyBorder="1" applyAlignment="1">
      <alignment/>
    </xf>
    <xf numFmtId="0" fontId="4" fillId="3" borderId="30" xfId="0" applyFont="1" applyFill="1" applyBorder="1" applyAlignment="1" applyProtection="1">
      <alignment horizontal="left"/>
      <protection/>
    </xf>
    <xf numFmtId="0" fontId="0" fillId="3" borderId="31" xfId="0" applyFont="1" applyFill="1" applyBorder="1" applyAlignment="1" applyProtection="1">
      <alignment horizontal="center"/>
      <protection/>
    </xf>
    <xf numFmtId="0" fontId="0" fillId="3" borderId="32" xfId="0" applyFont="1" applyFill="1" applyBorder="1" applyAlignment="1" applyProtection="1">
      <alignment horizontal="center"/>
      <protection/>
    </xf>
    <xf numFmtId="0" fontId="0" fillId="3" borderId="33" xfId="0" applyFont="1" applyFill="1" applyBorder="1" applyAlignment="1" applyProtection="1">
      <alignment/>
      <protection/>
    </xf>
    <xf numFmtId="0" fontId="0" fillId="3" borderId="34" xfId="0" applyFont="1" applyFill="1" applyBorder="1" applyAlignment="1" applyProtection="1">
      <alignment/>
      <protection/>
    </xf>
    <xf numFmtId="0" fontId="0" fillId="3" borderId="34" xfId="0" applyFont="1" applyFill="1" applyBorder="1" applyAlignment="1" applyProtection="1">
      <alignment horizontal="center"/>
      <protection/>
    </xf>
    <xf numFmtId="0" fontId="0" fillId="3" borderId="35" xfId="0" applyFont="1" applyFill="1" applyBorder="1" applyAlignment="1" applyProtection="1">
      <alignment horizontal="center"/>
      <protection/>
    </xf>
    <xf numFmtId="0" fontId="0" fillId="3" borderId="36" xfId="0" applyFont="1" applyFill="1" applyBorder="1" applyAlignment="1" applyProtection="1">
      <alignment horizontal="center" wrapText="1"/>
      <protection/>
    </xf>
    <xf numFmtId="0" fontId="4" fillId="3" borderId="37" xfId="0" applyFont="1" applyFill="1" applyBorder="1" applyAlignment="1" applyProtection="1">
      <alignment/>
      <protection/>
    </xf>
    <xf numFmtId="0" fontId="0" fillId="3" borderId="33" xfId="0" applyFont="1" applyFill="1" applyBorder="1" applyAlignment="1" applyProtection="1">
      <alignment horizontal="center"/>
      <protection/>
    </xf>
    <xf numFmtId="0" fontId="0" fillId="3" borderId="38" xfId="0" applyFont="1" applyFill="1" applyBorder="1" applyAlignment="1" applyProtection="1">
      <alignment horizontal="center" wrapText="1"/>
      <protection/>
    </xf>
    <xf numFmtId="0" fontId="0" fillId="3" borderId="39" xfId="0" applyFont="1" applyFill="1" applyBorder="1" applyAlignment="1" applyProtection="1">
      <alignment horizontal="center" wrapText="1"/>
      <protection/>
    </xf>
    <xf numFmtId="0" fontId="0" fillId="3" borderId="31" xfId="0" applyFont="1" applyFill="1" applyBorder="1" applyAlignment="1" applyProtection="1">
      <alignment wrapText="1"/>
      <protection/>
    </xf>
    <xf numFmtId="0" fontId="0" fillId="3" borderId="23" xfId="0" applyFont="1" applyFill="1" applyBorder="1" applyAlignment="1" applyProtection="1">
      <alignment wrapText="1"/>
      <protection/>
    </xf>
    <xf numFmtId="0" fontId="0" fillId="3" borderId="40" xfId="0" applyFont="1" applyFill="1" applyBorder="1" applyAlignment="1" applyProtection="1">
      <alignment wrapText="1"/>
      <protection/>
    </xf>
    <xf numFmtId="0" fontId="0" fillId="3" borderId="41" xfId="0" applyFont="1" applyFill="1" applyBorder="1" applyAlignment="1" applyProtection="1">
      <alignment horizontal="center" wrapText="1"/>
      <protection/>
    </xf>
    <xf numFmtId="0" fontId="0" fillId="3" borderId="42" xfId="0" applyFont="1" applyFill="1" applyBorder="1" applyAlignment="1" applyProtection="1">
      <alignment horizontal="center" wrapText="1"/>
      <protection/>
    </xf>
    <xf numFmtId="0" fontId="0" fillId="3" borderId="0" xfId="0" applyFill="1" applyAlignment="1" applyProtection="1">
      <alignment horizontal="center"/>
      <protection/>
    </xf>
    <xf numFmtId="0" fontId="12" fillId="3" borderId="0" xfId="0" applyFont="1" applyFill="1" applyAlignment="1" applyProtection="1">
      <alignment/>
      <protection/>
    </xf>
    <xf numFmtId="0" fontId="0" fillId="3" borderId="0" xfId="0" applyFont="1" applyFill="1" applyBorder="1" applyAlignment="1" applyProtection="1">
      <alignment/>
      <protection/>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0" fillId="3" borderId="0" xfId="0" applyFill="1" applyAlignment="1">
      <alignment wrapText="1"/>
    </xf>
    <xf numFmtId="0" fontId="0" fillId="3" borderId="0" xfId="0" applyFont="1" applyFill="1" applyAlignment="1">
      <alignment horizontal="left"/>
    </xf>
    <xf numFmtId="0" fontId="0" fillId="3" borderId="43" xfId="0" applyFill="1" applyBorder="1" applyAlignment="1">
      <alignment/>
    </xf>
    <xf numFmtId="0" fontId="11" fillId="0" borderId="44" xfId="0" applyFont="1" applyFill="1" applyBorder="1" applyAlignment="1" applyProtection="1">
      <alignment horizontal="left" vertical="center"/>
      <protection/>
    </xf>
    <xf numFmtId="4" fontId="15" fillId="3" borderId="44" xfId="0" applyNumberFormat="1" applyFont="1" applyFill="1" applyBorder="1" applyAlignment="1" applyProtection="1">
      <alignment vertical="center"/>
      <protection/>
    </xf>
    <xf numFmtId="4" fontId="15" fillId="3" borderId="45" xfId="0" applyNumberFormat="1" applyFont="1" applyFill="1" applyBorder="1" applyAlignment="1" applyProtection="1">
      <alignment vertical="center"/>
      <protection/>
    </xf>
    <xf numFmtId="4" fontId="15" fillId="3" borderId="46" xfId="0" applyNumberFormat="1" applyFont="1" applyFill="1" applyBorder="1" applyAlignment="1" applyProtection="1">
      <alignment vertical="center"/>
      <protection/>
    </xf>
    <xf numFmtId="0" fontId="0" fillId="3" borderId="5" xfId="0" applyFill="1" applyBorder="1" applyAlignment="1">
      <alignment/>
    </xf>
    <xf numFmtId="0" fontId="4" fillId="5" borderId="47" xfId="0" applyFont="1" applyFill="1" applyBorder="1" applyAlignment="1" applyProtection="1">
      <alignment vertical="center" wrapText="1"/>
      <protection/>
    </xf>
    <xf numFmtId="0" fontId="4" fillId="15" borderId="48" xfId="0" applyFont="1" applyFill="1" applyBorder="1" applyAlignment="1">
      <alignment/>
    </xf>
    <xf numFmtId="0" fontId="12" fillId="3" borderId="0" xfId="0" applyFont="1" applyFill="1" applyBorder="1" applyAlignment="1" applyProtection="1">
      <alignment/>
      <protection/>
    </xf>
    <xf numFmtId="181" fontId="1" fillId="3" borderId="49" xfId="0" applyNumberFormat="1" applyFont="1" applyFill="1" applyBorder="1" applyAlignment="1">
      <alignment horizontal="left"/>
    </xf>
    <xf numFmtId="0" fontId="5" fillId="3" borderId="0" xfId="0" applyFont="1" applyFill="1" applyAlignment="1">
      <alignment wrapText="1"/>
    </xf>
    <xf numFmtId="0" fontId="8" fillId="3" borderId="0" xfId="19" applyFill="1" applyBorder="1" applyAlignment="1">
      <alignment vertical="top" wrapText="1"/>
    </xf>
    <xf numFmtId="0" fontId="0" fillId="3" borderId="0" xfId="0" applyFill="1" applyBorder="1" applyAlignment="1">
      <alignment/>
    </xf>
    <xf numFmtId="0" fontId="15" fillId="2" borderId="50" xfId="0" applyFont="1" applyFill="1" applyBorder="1" applyAlignment="1" applyProtection="1">
      <alignment horizontal="center" vertical="center" wrapText="1"/>
      <protection/>
    </xf>
    <xf numFmtId="0" fontId="0" fillId="3" borderId="0" xfId="0" applyFill="1" applyAlignment="1">
      <alignment horizontal="center"/>
    </xf>
    <xf numFmtId="0" fontId="11" fillId="0" borderId="51" xfId="0" applyFont="1" applyFill="1" applyBorder="1" applyAlignment="1" applyProtection="1">
      <alignment horizontal="left" vertical="center"/>
      <protection/>
    </xf>
    <xf numFmtId="0" fontId="11" fillId="15" borderId="52"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53" xfId="0" applyFont="1" applyBorder="1" applyAlignment="1">
      <alignment/>
    </xf>
    <xf numFmtId="0" fontId="5" fillId="2" borderId="1" xfId="0" applyFont="1" applyFill="1" applyBorder="1" applyAlignment="1" applyProtection="1">
      <alignment vertical="center"/>
      <protection/>
    </xf>
    <xf numFmtId="0" fontId="0" fillId="2" borderId="1" xfId="0" applyFill="1" applyBorder="1" applyAlignment="1" applyProtection="1">
      <alignment vertical="center" wrapText="1"/>
      <protection/>
    </xf>
    <xf numFmtId="0" fontId="4" fillId="3" borderId="0" xfId="0" applyFont="1" applyFill="1" applyAlignment="1" applyProtection="1">
      <alignment/>
      <protection/>
    </xf>
    <xf numFmtId="0" fontId="14" fillId="3" borderId="0" xfId="0" applyFont="1" applyFill="1" applyAlignment="1" applyProtection="1">
      <alignment/>
      <protection/>
    </xf>
    <xf numFmtId="0" fontId="18" fillId="3" borderId="0" xfId="0" applyFont="1" applyFill="1" applyAlignment="1" applyProtection="1">
      <alignment/>
      <protection/>
    </xf>
    <xf numFmtId="0" fontId="19" fillId="3" borderId="0" xfId="0" applyFont="1" applyFill="1" applyAlignment="1" applyProtection="1">
      <alignment/>
      <protection/>
    </xf>
    <xf numFmtId="0" fontId="19" fillId="3" borderId="0" xfId="0" applyFont="1" applyFill="1" applyBorder="1" applyAlignment="1" applyProtection="1">
      <alignment/>
      <protection/>
    </xf>
    <xf numFmtId="0" fontId="14" fillId="3" borderId="0" xfId="0" applyFont="1" applyFill="1" applyBorder="1" applyAlignment="1" applyProtection="1">
      <alignment/>
      <protection/>
    </xf>
    <xf numFmtId="0" fontId="19" fillId="15" borderId="54" xfId="0" applyFont="1" applyFill="1" applyBorder="1" applyAlignment="1" applyProtection="1">
      <alignment/>
      <protection/>
    </xf>
    <xf numFmtId="0" fontId="19" fillId="15" borderId="55" xfId="0" applyFont="1" applyFill="1" applyBorder="1" applyAlignment="1" applyProtection="1">
      <alignment/>
      <protection/>
    </xf>
    <xf numFmtId="0" fontId="14" fillId="3" borderId="0" xfId="0" applyFont="1" applyFill="1" applyAlignment="1">
      <alignment/>
    </xf>
    <xf numFmtId="0" fontId="14" fillId="3" borderId="0" xfId="0" applyFont="1" applyFill="1" applyBorder="1" applyAlignment="1">
      <alignment/>
    </xf>
    <xf numFmtId="0" fontId="19" fillId="15" borderId="56" xfId="0" applyFont="1" applyFill="1" applyBorder="1" applyAlignment="1" applyProtection="1">
      <alignment/>
      <protection/>
    </xf>
    <xf numFmtId="0" fontId="14" fillId="16" borderId="44" xfId="0" applyFont="1" applyFill="1" applyBorder="1" applyAlignment="1" applyProtection="1">
      <alignment horizontal="left"/>
      <protection locked="0"/>
    </xf>
    <xf numFmtId="4" fontId="14" fillId="16" borderId="44" xfId="0" applyNumberFormat="1" applyFont="1" applyFill="1" applyBorder="1" applyAlignment="1" applyProtection="1">
      <alignment horizontal="right"/>
      <protection locked="0"/>
    </xf>
    <xf numFmtId="4" fontId="14" fillId="17" borderId="44" xfId="0" applyNumberFormat="1" applyFont="1" applyFill="1" applyBorder="1" applyAlignment="1" applyProtection="1">
      <alignment horizontal="right"/>
      <protection/>
    </xf>
    <xf numFmtId="0" fontId="19" fillId="18" borderId="57" xfId="0" applyFont="1" applyFill="1" applyBorder="1" applyAlignment="1" applyProtection="1">
      <alignment horizontal="left"/>
      <protection/>
    </xf>
    <xf numFmtId="0" fontId="19" fillId="17" borderId="58" xfId="0" applyFont="1" applyFill="1" applyBorder="1" applyAlignment="1" applyProtection="1">
      <alignment horizontal="center"/>
      <protection/>
    </xf>
    <xf numFmtId="3" fontId="19" fillId="17" borderId="58" xfId="0" applyNumberFormat="1" applyFont="1" applyFill="1" applyBorder="1" applyAlignment="1" applyProtection="1">
      <alignment horizontal="right"/>
      <protection/>
    </xf>
    <xf numFmtId="3" fontId="19" fillId="17" borderId="58" xfId="0" applyNumberFormat="1" applyFont="1" applyFill="1" applyBorder="1" applyAlignment="1" applyProtection="1">
      <alignment horizontal="center"/>
      <protection/>
    </xf>
    <xf numFmtId="4" fontId="14" fillId="17" borderId="59" xfId="0" applyNumberFormat="1" applyFont="1" applyFill="1" applyBorder="1" applyAlignment="1" applyProtection="1">
      <alignment/>
      <protection/>
    </xf>
    <xf numFmtId="0" fontId="19" fillId="10" borderId="57" xfId="0" applyFont="1" applyFill="1" applyBorder="1" applyAlignment="1" applyProtection="1">
      <alignment horizontal="center"/>
      <protection/>
    </xf>
    <xf numFmtId="0" fontId="14" fillId="17" borderId="60" xfId="0" applyFont="1" applyFill="1" applyBorder="1" applyAlignment="1" applyProtection="1">
      <alignment/>
      <protection/>
    </xf>
    <xf numFmtId="184" fontId="14" fillId="17" borderId="60" xfId="0" applyNumberFormat="1" applyFont="1" applyFill="1" applyBorder="1" applyAlignment="1" applyProtection="1">
      <alignment/>
      <protection/>
    </xf>
    <xf numFmtId="0" fontId="14" fillId="17" borderId="58" xfId="0" applyFont="1" applyFill="1" applyBorder="1" applyAlignment="1" applyProtection="1">
      <alignment/>
      <protection/>
    </xf>
    <xf numFmtId="0" fontId="14" fillId="17" borderId="61" xfId="0" applyFont="1" applyFill="1" applyBorder="1" applyAlignment="1" applyProtection="1">
      <alignment horizontal="center"/>
      <protection/>
    </xf>
    <xf numFmtId="4" fontId="19" fillId="17" borderId="62" xfId="0" applyNumberFormat="1" applyFont="1" applyFill="1" applyBorder="1" applyAlignment="1" applyProtection="1">
      <alignment/>
      <protection/>
    </xf>
    <xf numFmtId="0" fontId="19" fillId="9" borderId="57" xfId="0" applyFont="1" applyFill="1" applyBorder="1" applyAlignment="1" applyProtection="1">
      <alignment horizontal="center"/>
      <protection/>
    </xf>
    <xf numFmtId="0" fontId="19" fillId="19" borderId="58" xfId="0" applyFont="1" applyFill="1" applyBorder="1" applyAlignment="1" applyProtection="1">
      <alignment horizontal="center"/>
      <protection/>
    </xf>
    <xf numFmtId="0" fontId="19" fillId="19" borderId="58" xfId="0" applyFont="1" applyFill="1" applyBorder="1" applyAlignment="1" applyProtection="1">
      <alignment/>
      <protection/>
    </xf>
    <xf numFmtId="3" fontId="19" fillId="19" borderId="58" xfId="0" applyNumberFormat="1" applyFont="1" applyFill="1" applyBorder="1" applyAlignment="1" applyProtection="1">
      <alignment horizontal="center"/>
      <protection/>
    </xf>
    <xf numFmtId="4" fontId="19" fillId="19" borderId="61" xfId="0" applyNumberFormat="1" applyFont="1" applyFill="1" applyBorder="1" applyAlignment="1" applyProtection="1">
      <alignment horizontal="center"/>
      <protection/>
    </xf>
    <xf numFmtId="3" fontId="19" fillId="19" borderId="62" xfId="0" applyNumberFormat="1" applyFont="1" applyFill="1" applyBorder="1" applyAlignment="1" applyProtection="1">
      <alignment/>
      <protection/>
    </xf>
    <xf numFmtId="4" fontId="14" fillId="20" borderId="63" xfId="0" applyNumberFormat="1" applyFont="1" applyFill="1" applyBorder="1" applyAlignment="1" applyProtection="1">
      <alignment/>
      <protection/>
    </xf>
    <xf numFmtId="0" fontId="20" fillId="17" borderId="58" xfId="0" applyFont="1" applyFill="1" applyBorder="1" applyAlignment="1" applyProtection="1">
      <alignment/>
      <protection/>
    </xf>
    <xf numFmtId="184" fontId="14" fillId="17" borderId="58" xfId="0" applyNumberFormat="1" applyFont="1" applyFill="1" applyBorder="1" applyAlignment="1" applyProtection="1">
      <alignment/>
      <protection/>
    </xf>
    <xf numFmtId="3" fontId="19" fillId="17" borderId="62" xfId="0" applyNumberFormat="1" applyFont="1" applyFill="1" applyBorder="1" applyAlignment="1" applyProtection="1">
      <alignment/>
      <protection/>
    </xf>
    <xf numFmtId="3" fontId="19" fillId="9" borderId="64" xfId="0" applyNumberFormat="1" applyFont="1" applyFill="1" applyBorder="1" applyAlignment="1" applyProtection="1">
      <alignment vertical="center"/>
      <protection/>
    </xf>
    <xf numFmtId="3" fontId="19" fillId="10" borderId="39" xfId="0" applyNumberFormat="1" applyFont="1" applyFill="1" applyBorder="1" applyAlignment="1" applyProtection="1">
      <alignment horizontal="right" vertical="center"/>
      <protection/>
    </xf>
    <xf numFmtId="3" fontId="19" fillId="11" borderId="65" xfId="0" applyNumberFormat="1" applyFont="1" applyFill="1" applyBorder="1" applyAlignment="1" applyProtection="1">
      <alignment horizontal="right" vertical="center"/>
      <protection/>
    </xf>
    <xf numFmtId="3" fontId="21" fillId="11" borderId="41" xfId="0" applyNumberFormat="1" applyFont="1" applyFill="1" applyBorder="1" applyAlignment="1" applyProtection="1">
      <alignment/>
      <protection/>
    </xf>
    <xf numFmtId="3" fontId="21" fillId="11" borderId="66" xfId="0" applyNumberFormat="1" applyFont="1" applyFill="1" applyBorder="1" applyAlignment="1" applyProtection="1">
      <alignment/>
      <protection/>
    </xf>
    <xf numFmtId="1" fontId="19" fillId="5" borderId="67" xfId="0" applyNumberFormat="1" applyFont="1" applyFill="1" applyBorder="1" applyAlignment="1" applyProtection="1">
      <alignment horizontal="right" vertical="center"/>
      <protection/>
    </xf>
    <xf numFmtId="1" fontId="19" fillId="5" borderId="67" xfId="0" applyNumberFormat="1" applyFont="1" applyFill="1" applyBorder="1" applyAlignment="1" applyProtection="1">
      <alignment horizontal="right" vertical="center" wrapText="1"/>
      <protection/>
    </xf>
    <xf numFmtId="0" fontId="14" fillId="16" borderId="68" xfId="0" applyFont="1" applyFill="1" applyBorder="1" applyAlignment="1" applyProtection="1">
      <alignment horizontal="left" vertical="center"/>
      <protection/>
    </xf>
    <xf numFmtId="3" fontId="19" fillId="5" borderId="69" xfId="0" applyNumberFormat="1" applyFont="1" applyFill="1" applyBorder="1" applyAlignment="1" applyProtection="1">
      <alignment vertical="center"/>
      <protection/>
    </xf>
    <xf numFmtId="0" fontId="14" fillId="16" borderId="70" xfId="0" applyFont="1" applyFill="1" applyBorder="1" applyAlignment="1" applyProtection="1">
      <alignment horizontal="left" vertical="center"/>
      <protection/>
    </xf>
    <xf numFmtId="0" fontId="14" fillId="16" borderId="0" xfId="0" applyFont="1" applyFill="1" applyBorder="1" applyAlignment="1" applyProtection="1">
      <alignment horizontal="left" vertical="center"/>
      <protection/>
    </xf>
    <xf numFmtId="3" fontId="19" fillId="5" borderId="71" xfId="0" applyNumberFormat="1" applyFont="1" applyFill="1" applyBorder="1" applyAlignment="1" applyProtection="1">
      <alignment vertical="center"/>
      <protection/>
    </xf>
    <xf numFmtId="3" fontId="19" fillId="5" borderId="72" xfId="0" applyNumberFormat="1" applyFont="1" applyFill="1" applyBorder="1" applyAlignment="1" applyProtection="1">
      <alignment vertical="center"/>
      <protection/>
    </xf>
    <xf numFmtId="3" fontId="19" fillId="5" borderId="2" xfId="0" applyNumberFormat="1" applyFont="1" applyFill="1" applyBorder="1" applyAlignment="1" applyProtection="1">
      <alignment vertical="center"/>
      <protection/>
    </xf>
    <xf numFmtId="3" fontId="19" fillId="5" borderId="3" xfId="0" applyNumberFormat="1" applyFont="1" applyFill="1" applyBorder="1" applyAlignment="1" applyProtection="1">
      <alignment vertical="center"/>
      <protection/>
    </xf>
    <xf numFmtId="3" fontId="14" fillId="16" borderId="2" xfId="0" applyNumberFormat="1" applyFont="1" applyFill="1" applyBorder="1" applyAlignment="1" applyProtection="1">
      <alignment vertical="center"/>
      <protection/>
    </xf>
    <xf numFmtId="3" fontId="14" fillId="16" borderId="73" xfId="0" applyNumberFormat="1" applyFont="1" applyFill="1" applyBorder="1" applyAlignment="1" applyProtection="1">
      <alignment vertical="center"/>
      <protection/>
    </xf>
    <xf numFmtId="3" fontId="19" fillId="15" borderId="74" xfId="0" applyNumberFormat="1" applyFont="1" applyFill="1" applyBorder="1" applyAlignment="1" applyProtection="1">
      <alignment vertical="center"/>
      <protection/>
    </xf>
    <xf numFmtId="3" fontId="19" fillId="15" borderId="75" xfId="0" applyNumberFormat="1" applyFont="1" applyFill="1" applyBorder="1" applyAlignment="1" applyProtection="1">
      <alignment horizontal="center" vertical="center"/>
      <protection/>
    </xf>
    <xf numFmtId="3" fontId="19" fillId="15" borderId="71" xfId="0" applyNumberFormat="1" applyFont="1" applyFill="1" applyBorder="1" applyAlignment="1" applyProtection="1">
      <alignment vertical="center"/>
      <protection/>
    </xf>
    <xf numFmtId="0" fontId="15" fillId="2" borderId="76" xfId="0" applyFont="1" applyFill="1" applyBorder="1" applyAlignment="1" applyProtection="1">
      <alignment horizontal="center" vertical="center" wrapText="1"/>
      <protection/>
    </xf>
    <xf numFmtId="0" fontId="11" fillId="15" borderId="77" xfId="0" applyFont="1" applyFill="1" applyBorder="1" applyAlignment="1" applyProtection="1">
      <alignment horizontal="right" vertical="center"/>
      <protection/>
    </xf>
    <xf numFmtId="181" fontId="1" fillId="3" borderId="78" xfId="0" applyNumberFormat="1" applyFont="1" applyFill="1" applyBorder="1" applyAlignment="1">
      <alignment horizontal="left"/>
    </xf>
    <xf numFmtId="1" fontId="19" fillId="5" borderId="79" xfId="0" applyNumberFormat="1" applyFont="1" applyFill="1" applyBorder="1" applyAlignment="1" applyProtection="1">
      <alignment vertical="center"/>
      <protection/>
    </xf>
    <xf numFmtId="1" fontId="19" fillId="5" borderId="80" xfId="0" applyNumberFormat="1" applyFont="1" applyFill="1" applyBorder="1" applyAlignment="1" applyProtection="1">
      <alignment vertical="center"/>
      <protection/>
    </xf>
    <xf numFmtId="0" fontId="11" fillId="2" borderId="1" xfId="0" applyFont="1" applyFill="1" applyBorder="1" applyAlignment="1" applyProtection="1">
      <alignment horizontal="center" vertical="center" wrapText="1"/>
      <protection/>
    </xf>
    <xf numFmtId="0" fontId="11" fillId="2" borderId="81"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1" fillId="2" borderId="82" xfId="0" applyFont="1" applyFill="1" applyBorder="1" applyAlignment="1" applyProtection="1">
      <alignment horizontal="center" vertical="center" wrapText="1"/>
      <protection/>
    </xf>
    <xf numFmtId="0" fontId="11" fillId="2" borderId="83" xfId="0" applyFont="1" applyFill="1" applyBorder="1" applyAlignment="1" applyProtection="1">
      <alignment vertical="center" wrapText="1"/>
      <protection/>
    </xf>
    <xf numFmtId="0" fontId="11" fillId="2" borderId="84" xfId="0" applyFont="1" applyFill="1" applyBorder="1" applyAlignment="1" applyProtection="1">
      <alignment vertical="center" wrapText="1"/>
      <protection/>
    </xf>
    <xf numFmtId="0" fontId="11" fillId="2" borderId="74" xfId="0" applyFont="1" applyFill="1" applyBorder="1" applyAlignment="1" applyProtection="1">
      <alignment vertical="center" wrapText="1"/>
      <protection/>
    </xf>
    <xf numFmtId="3" fontId="19" fillId="5" borderId="85" xfId="0" applyNumberFormat="1" applyFont="1" applyFill="1" applyBorder="1" applyAlignment="1" applyProtection="1">
      <alignment vertical="center"/>
      <protection/>
    </xf>
    <xf numFmtId="1" fontId="19" fillId="5" borderId="85" xfId="0" applyNumberFormat="1" applyFont="1" applyFill="1" applyBorder="1" applyAlignment="1" applyProtection="1">
      <alignment horizontal="right" vertical="center"/>
      <protection/>
    </xf>
    <xf numFmtId="3" fontId="19" fillId="5" borderId="86" xfId="0" applyNumberFormat="1" applyFont="1" applyFill="1" applyBorder="1" applyAlignment="1" applyProtection="1">
      <alignment vertical="center"/>
      <protection/>
    </xf>
    <xf numFmtId="3" fontId="19" fillId="5" borderId="87" xfId="0" applyNumberFormat="1" applyFont="1" applyFill="1" applyBorder="1" applyAlignment="1" applyProtection="1">
      <alignment vertical="center"/>
      <protection/>
    </xf>
    <xf numFmtId="0" fontId="11" fillId="2" borderId="88" xfId="0" applyFont="1" applyFill="1" applyBorder="1" applyAlignment="1" applyProtection="1">
      <alignment vertical="center" wrapText="1"/>
      <protection/>
    </xf>
    <xf numFmtId="4" fontId="11" fillId="0" borderId="51" xfId="0" applyNumberFormat="1" applyFont="1" applyFill="1" applyBorder="1" applyAlignment="1" applyProtection="1">
      <alignment horizontal="center" vertical="center"/>
      <protection/>
    </xf>
    <xf numFmtId="1" fontId="19" fillId="5" borderId="67" xfId="0" applyNumberFormat="1" applyFont="1" applyFill="1" applyBorder="1" applyAlignment="1" applyProtection="1">
      <alignment vertical="center"/>
      <protection/>
    </xf>
    <xf numFmtId="43" fontId="0" fillId="16" borderId="44" xfId="16" applyFill="1" applyBorder="1" applyAlignment="1" applyProtection="1">
      <alignment horizontal="right"/>
      <protection locked="0"/>
    </xf>
    <xf numFmtId="0" fontId="19" fillId="17" borderId="60" xfId="0" applyFont="1" applyFill="1" applyBorder="1" applyAlignment="1" applyProtection="1">
      <alignment horizontal="center"/>
      <protection/>
    </xf>
    <xf numFmtId="0" fontId="20" fillId="17" borderId="60" xfId="0" applyFont="1" applyFill="1" applyBorder="1" applyAlignment="1" applyProtection="1">
      <alignment/>
      <protection/>
    </xf>
    <xf numFmtId="0" fontId="19" fillId="9" borderId="89" xfId="0" applyFont="1" applyFill="1" applyBorder="1" applyAlignment="1" applyProtection="1">
      <alignment horizontal="center"/>
      <protection/>
    </xf>
    <xf numFmtId="0" fontId="14" fillId="17" borderId="90" xfId="0" applyFont="1" applyFill="1" applyBorder="1" applyAlignment="1" applyProtection="1">
      <alignment horizontal="center"/>
      <protection/>
    </xf>
    <xf numFmtId="3" fontId="19" fillId="17" borderId="91" xfId="0" applyNumberFormat="1" applyFont="1" applyFill="1" applyBorder="1" applyAlignment="1" applyProtection="1">
      <alignment/>
      <protection/>
    </xf>
    <xf numFmtId="0" fontId="0" fillId="3" borderId="26" xfId="0" applyFont="1" applyFill="1" applyBorder="1" applyAlignment="1" applyProtection="1">
      <alignment horizontal="center"/>
      <protection/>
    </xf>
    <xf numFmtId="0" fontId="0" fillId="3" borderId="68" xfId="0" applyFont="1" applyFill="1" applyBorder="1" applyAlignment="1" applyProtection="1">
      <alignment horizontal="center"/>
      <protection/>
    </xf>
    <xf numFmtId="0" fontId="0" fillId="3" borderId="53" xfId="0" applyFont="1" applyFill="1" applyBorder="1" applyAlignment="1" applyProtection="1">
      <alignment horizontal="left"/>
      <protection/>
    </xf>
    <xf numFmtId="0" fontId="0" fillId="3" borderId="74" xfId="0" applyFont="1" applyFill="1" applyBorder="1" applyAlignment="1" applyProtection="1">
      <alignment wrapText="1"/>
      <protection/>
    </xf>
    <xf numFmtId="9" fontId="0" fillId="16" borderId="44" xfId="20" applyFill="1" applyBorder="1" applyAlignment="1" applyProtection="1">
      <alignment horizontal="center"/>
      <protection locked="0"/>
    </xf>
    <xf numFmtId="198" fontId="0" fillId="16" borderId="44" xfId="16" applyNumberFormat="1" applyFill="1" applyBorder="1" applyAlignment="1" applyProtection="1">
      <alignment horizontal="right"/>
      <protection locked="0"/>
    </xf>
    <xf numFmtId="198" fontId="0" fillId="17" borderId="58" xfId="16" applyNumberFormat="1" applyFill="1" applyBorder="1" applyAlignment="1" applyProtection="1">
      <alignment horizontal="right"/>
      <protection/>
    </xf>
    <xf numFmtId="3" fontId="14" fillId="17" borderId="92" xfId="0" applyNumberFormat="1" applyFont="1" applyFill="1" applyBorder="1" applyAlignment="1" applyProtection="1">
      <alignment/>
      <protection/>
    </xf>
    <xf numFmtId="0" fontId="0" fillId="3" borderId="93" xfId="0" applyFont="1" applyFill="1" applyBorder="1" applyAlignment="1" applyProtection="1">
      <alignment horizontal="center" vertical="center" wrapText="1"/>
      <protection/>
    </xf>
    <xf numFmtId="0" fontId="0" fillId="3" borderId="94" xfId="0" applyFont="1" applyFill="1" applyBorder="1" applyAlignment="1" applyProtection="1">
      <alignment vertical="center" wrapText="1"/>
      <protection/>
    </xf>
    <xf numFmtId="0" fontId="0" fillId="3" borderId="95" xfId="0" applyFont="1" applyFill="1" applyBorder="1" applyAlignment="1" applyProtection="1">
      <alignment horizontal="center" vertical="center" wrapText="1"/>
      <protection/>
    </xf>
    <xf numFmtId="0" fontId="0" fillId="3" borderId="96" xfId="0" applyFont="1" applyFill="1" applyBorder="1" applyAlignment="1" applyProtection="1">
      <alignment horizontal="center" vertical="center" wrapText="1"/>
      <protection/>
    </xf>
    <xf numFmtId="0" fontId="0" fillId="3" borderId="97" xfId="0" applyFont="1" applyFill="1" applyBorder="1" applyAlignment="1" applyProtection="1">
      <alignment horizontal="center" vertical="center" wrapText="1"/>
      <protection/>
    </xf>
    <xf numFmtId="0" fontId="0" fillId="3" borderId="74" xfId="0" applyFont="1" applyFill="1" applyBorder="1" applyAlignment="1" applyProtection="1">
      <alignment horizontal="center" vertical="center" wrapText="1"/>
      <protection/>
    </xf>
    <xf numFmtId="0" fontId="0" fillId="3" borderId="36" xfId="0" applyFont="1" applyFill="1" applyBorder="1" applyAlignment="1" applyProtection="1">
      <alignment horizontal="center" vertical="center" wrapText="1"/>
      <protection/>
    </xf>
    <xf numFmtId="0" fontId="11" fillId="0" borderId="98" xfId="0" applyFont="1" applyFill="1" applyBorder="1" applyAlignment="1" applyProtection="1">
      <alignment horizontal="center" vertical="center"/>
      <protection/>
    </xf>
    <xf numFmtId="0" fontId="11" fillId="0" borderId="99" xfId="0" applyFont="1" applyFill="1" applyBorder="1" applyAlignment="1" applyProtection="1">
      <alignment horizontal="center" vertical="center"/>
      <protection/>
    </xf>
    <xf numFmtId="0" fontId="5" fillId="4" borderId="0" xfId="0" applyFont="1" applyFill="1" applyAlignment="1">
      <alignment wrapText="1"/>
    </xf>
    <xf numFmtId="0" fontId="0" fillId="21" borderId="0" xfId="0" applyFill="1" applyAlignment="1" applyProtection="1">
      <alignment/>
      <protection/>
    </xf>
    <xf numFmtId="4" fontId="15" fillId="3" borderId="100" xfId="0" applyNumberFormat="1" applyFont="1" applyFill="1" applyBorder="1" applyAlignment="1" applyProtection="1">
      <alignment horizontal="center" vertical="center"/>
      <protection/>
    </xf>
    <xf numFmtId="4" fontId="15" fillId="3" borderId="101" xfId="0" applyNumberFormat="1" applyFont="1" applyFill="1" applyBorder="1" applyAlignment="1" applyProtection="1">
      <alignment horizontal="center" vertical="center"/>
      <protection/>
    </xf>
    <xf numFmtId="4" fontId="15" fillId="3" borderId="102" xfId="0" applyNumberFormat="1" applyFont="1" applyFill="1" applyBorder="1" applyAlignment="1" applyProtection="1">
      <alignment horizontal="center" vertical="center"/>
      <protection/>
    </xf>
    <xf numFmtId="0" fontId="0" fillId="3" borderId="0" xfId="0" applyFill="1" applyAlignment="1">
      <alignment/>
    </xf>
    <xf numFmtId="0" fontId="0" fillId="3" borderId="0" xfId="0" applyFont="1" applyFill="1" applyBorder="1" applyAlignment="1">
      <alignment horizontal="left"/>
    </xf>
    <xf numFmtId="0" fontId="11" fillId="2" borderId="103" xfId="0" applyFont="1" applyFill="1" applyBorder="1" applyAlignment="1" applyProtection="1">
      <alignment horizontal="center" vertical="center" wrapText="1"/>
      <protection/>
    </xf>
    <xf numFmtId="0" fontId="14" fillId="2" borderId="104" xfId="0" applyFont="1" applyFill="1" applyBorder="1" applyAlignment="1" applyProtection="1">
      <alignment horizontal="left" vertical="center"/>
      <protection/>
    </xf>
    <xf numFmtId="3" fontId="19" fillId="5" borderId="104" xfId="0" applyNumberFormat="1" applyFont="1" applyFill="1" applyBorder="1" applyAlignment="1" applyProtection="1">
      <alignment vertical="center"/>
      <protection/>
    </xf>
    <xf numFmtId="3" fontId="19" fillId="5" borderId="102" xfId="0" applyNumberFormat="1" applyFont="1" applyFill="1" applyBorder="1" applyAlignment="1" applyProtection="1">
      <alignment vertical="center"/>
      <protection/>
    </xf>
    <xf numFmtId="3" fontId="19" fillId="5" borderId="105" xfId="0" applyNumberFormat="1" applyFont="1" applyFill="1" applyBorder="1" applyAlignment="1" applyProtection="1">
      <alignment vertical="center"/>
      <protection/>
    </xf>
    <xf numFmtId="3" fontId="19" fillId="5" borderId="106" xfId="0" applyNumberFormat="1" applyFont="1" applyFill="1" applyBorder="1" applyAlignment="1" applyProtection="1">
      <alignment vertical="center"/>
      <protection/>
    </xf>
    <xf numFmtId="3" fontId="19" fillId="5" borderId="107" xfId="0" applyNumberFormat="1" applyFont="1" applyFill="1" applyBorder="1" applyAlignment="1" applyProtection="1">
      <alignment vertical="center"/>
      <protection/>
    </xf>
    <xf numFmtId="0" fontId="14" fillId="16" borderId="25" xfId="0" applyFont="1" applyFill="1" applyBorder="1" applyAlignment="1" applyProtection="1">
      <alignment horizontal="left" vertical="center"/>
      <protection/>
    </xf>
    <xf numFmtId="0" fontId="11" fillId="0" borderId="108" xfId="0" applyFont="1" applyFill="1" applyBorder="1" applyAlignment="1" applyProtection="1">
      <alignment horizontal="center" vertical="center"/>
      <protection/>
    </xf>
    <xf numFmtId="0" fontId="11" fillId="0" borderId="73"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xf numFmtId="0" fontId="14" fillId="16" borderId="109" xfId="0" applyFont="1" applyFill="1" applyBorder="1" applyAlignment="1" applyProtection="1">
      <alignment horizontal="left" vertical="center"/>
      <protection/>
    </xf>
    <xf numFmtId="0" fontId="0" fillId="3" borderId="5" xfId="0" applyFill="1" applyBorder="1" applyAlignment="1">
      <alignment wrapText="1"/>
    </xf>
    <xf numFmtId="0" fontId="14" fillId="17" borderId="61" xfId="0" applyNumberFormat="1" applyFont="1" applyFill="1" applyBorder="1" applyAlignment="1" applyProtection="1">
      <alignment horizontal="right"/>
      <protection/>
    </xf>
    <xf numFmtId="9" fontId="4" fillId="5" borderId="73" xfId="20" applyFont="1" applyFill="1" applyBorder="1" applyAlignment="1" applyProtection="1">
      <alignment horizontal="center" vertical="center"/>
      <protection/>
    </xf>
    <xf numFmtId="9" fontId="4" fillId="5" borderId="6" xfId="20" applyFont="1" applyFill="1" applyBorder="1" applyAlignment="1" applyProtection="1">
      <alignment horizontal="center" vertical="center"/>
      <protection/>
    </xf>
    <xf numFmtId="0" fontId="14" fillId="16" borderId="110" xfId="0" applyFont="1" applyFill="1" applyBorder="1" applyAlignment="1" applyProtection="1">
      <alignment horizontal="left" vertical="center" wrapText="1"/>
      <protection/>
    </xf>
    <xf numFmtId="0" fontId="14" fillId="16" borderId="18" xfId="0" applyFont="1" applyFill="1" applyBorder="1" applyAlignment="1" applyProtection="1">
      <alignment horizontal="left" vertical="center" wrapText="1"/>
      <protection/>
    </xf>
    <xf numFmtId="0" fontId="14" fillId="16" borderId="111" xfId="0" applyFont="1" applyFill="1" applyBorder="1" applyAlignment="1" applyProtection="1">
      <alignment horizontal="left" vertical="center" wrapText="1"/>
      <protection/>
    </xf>
    <xf numFmtId="0" fontId="14" fillId="16" borderId="112" xfId="0" applyFont="1" applyFill="1" applyBorder="1" applyAlignment="1" applyProtection="1">
      <alignment horizontal="left" vertical="center" wrapText="1"/>
      <protection/>
    </xf>
    <xf numFmtId="0" fontId="14" fillId="16" borderId="20" xfId="0" applyFont="1" applyFill="1" applyBorder="1" applyAlignment="1" applyProtection="1">
      <alignment horizontal="left" vertical="center" wrapText="1"/>
      <protection/>
    </xf>
    <xf numFmtId="1" fontId="0" fillId="5" borderId="67" xfId="0" applyNumberFormat="1" applyFont="1" applyFill="1" applyBorder="1" applyAlignment="1" applyProtection="1">
      <alignment horizontal="left" vertical="center" wrapText="1"/>
      <protection/>
    </xf>
    <xf numFmtId="0" fontId="7" fillId="3" borderId="0" xfId="21" applyFont="1" applyFill="1" applyProtection="1">
      <alignment/>
      <protection/>
    </xf>
    <xf numFmtId="0" fontId="12" fillId="9" borderId="30" xfId="0" applyFont="1" applyFill="1" applyBorder="1" applyAlignment="1" applyProtection="1">
      <alignment horizontal="left" vertical="center"/>
      <protection/>
    </xf>
    <xf numFmtId="0" fontId="13" fillId="11" borderId="89" xfId="0" applyFont="1" applyFill="1" applyBorder="1" applyAlignment="1" applyProtection="1">
      <alignment horizontal="left"/>
      <protection/>
    </xf>
    <xf numFmtId="0" fontId="1" fillId="6" borderId="0" xfId="0" applyFont="1" applyFill="1" applyBorder="1" applyAlignment="1" applyProtection="1">
      <alignment horizontal="left"/>
      <protection/>
    </xf>
    <xf numFmtId="0" fontId="1" fillId="6" borderId="0" xfId="0" applyFont="1" applyFill="1" applyBorder="1" applyAlignment="1" applyProtection="1">
      <alignment/>
      <protection/>
    </xf>
    <xf numFmtId="0" fontId="9" fillId="5" borderId="113" xfId="0" applyFont="1" applyFill="1" applyBorder="1" applyAlignment="1" applyProtection="1">
      <alignment/>
      <protection/>
    </xf>
    <xf numFmtId="0" fontId="27" fillId="5" borderId="114" xfId="0" applyFont="1" applyFill="1" applyBorder="1" applyAlignment="1" applyProtection="1">
      <alignment horizontal="left"/>
      <protection/>
    </xf>
    <xf numFmtId="0" fontId="0" fillId="3" borderId="5" xfId="0" applyFill="1" applyBorder="1" applyAlignment="1">
      <alignment/>
    </xf>
    <xf numFmtId="0" fontId="11" fillId="0" borderId="115" xfId="0" applyFont="1" applyFill="1" applyBorder="1" applyAlignment="1" applyProtection="1">
      <alignment horizontal="left" vertical="center"/>
      <protection/>
    </xf>
    <xf numFmtId="3" fontId="19" fillId="5" borderId="116" xfId="0" applyNumberFormat="1" applyFont="1" applyFill="1" applyBorder="1" applyAlignment="1" applyProtection="1">
      <alignment vertical="center"/>
      <protection/>
    </xf>
    <xf numFmtId="1" fontId="19" fillId="5" borderId="117" xfId="0" applyNumberFormat="1" applyFont="1" applyFill="1" applyBorder="1" applyAlignment="1" applyProtection="1">
      <alignment horizontal="right" vertical="center"/>
      <protection locked="0"/>
    </xf>
    <xf numFmtId="9" fontId="19" fillId="16" borderId="118" xfId="0" applyNumberFormat="1" applyFont="1" applyFill="1" applyBorder="1" applyAlignment="1" applyProtection="1">
      <alignment horizontal="right" vertical="center"/>
      <protection/>
    </xf>
    <xf numFmtId="1" fontId="19" fillId="5" borderId="65" xfId="0" applyNumberFormat="1" applyFont="1" applyFill="1" applyBorder="1" applyAlignment="1" applyProtection="1">
      <alignment horizontal="right" vertical="center"/>
      <protection locked="0"/>
    </xf>
    <xf numFmtId="3" fontId="19" fillId="5" borderId="119" xfId="0" applyNumberFormat="1" applyFont="1" applyFill="1" applyBorder="1" applyAlignment="1" applyProtection="1">
      <alignment vertical="center"/>
      <protection locked="0"/>
    </xf>
    <xf numFmtId="9" fontId="19" fillId="16" borderId="120" xfId="0" applyNumberFormat="1" applyFont="1" applyFill="1" applyBorder="1" applyAlignment="1" applyProtection="1">
      <alignment horizontal="right" vertical="center"/>
      <protection/>
    </xf>
    <xf numFmtId="9" fontId="19" fillId="16" borderId="51" xfId="0" applyNumberFormat="1" applyFont="1" applyFill="1" applyBorder="1" applyAlignment="1" applyProtection="1">
      <alignment horizontal="right" vertical="center"/>
      <protection/>
    </xf>
    <xf numFmtId="9" fontId="19" fillId="16" borderId="121" xfId="0" applyNumberFormat="1" applyFont="1" applyFill="1" applyBorder="1" applyAlignment="1" applyProtection="1">
      <alignment horizontal="right" vertical="center"/>
      <protection/>
    </xf>
    <xf numFmtId="9" fontId="19" fillId="16" borderId="122" xfId="0" applyNumberFormat="1" applyFont="1" applyFill="1" applyBorder="1" applyAlignment="1" applyProtection="1">
      <alignment horizontal="right" vertical="center"/>
      <protection/>
    </xf>
    <xf numFmtId="3" fontId="19" fillId="5" borderId="123" xfId="0" applyNumberFormat="1" applyFont="1" applyFill="1" applyBorder="1" applyAlignment="1" applyProtection="1">
      <alignment vertical="center"/>
      <protection locked="0"/>
    </xf>
    <xf numFmtId="9" fontId="4" fillId="5" borderId="124" xfId="20" applyFont="1" applyFill="1" applyBorder="1" applyAlignment="1" applyProtection="1">
      <alignment vertical="center"/>
      <protection locked="0"/>
    </xf>
    <xf numFmtId="0" fontId="0" fillId="3" borderId="0" xfId="0" applyFill="1" applyBorder="1" applyAlignment="1">
      <alignment horizontal="center"/>
    </xf>
    <xf numFmtId="0" fontId="2" fillId="3" borderId="0" xfId="0" applyFont="1" applyFill="1" applyBorder="1" applyAlignment="1">
      <alignment horizontal="right" wrapText="1"/>
    </xf>
    <xf numFmtId="0" fontId="16" fillId="3" borderId="0" xfId="0" applyFont="1" applyFill="1" applyBorder="1" applyAlignment="1">
      <alignment horizontal="right" vertical="center"/>
    </xf>
    <xf numFmtId="49" fontId="12"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12" fillId="3" borderId="0" xfId="0" applyFont="1" applyFill="1" applyBorder="1" applyAlignment="1">
      <alignment horizontal="left"/>
    </xf>
    <xf numFmtId="181" fontId="1" fillId="3" borderId="0" xfId="0" applyNumberFormat="1" applyFont="1" applyFill="1" applyBorder="1" applyAlignment="1">
      <alignment horizontal="left"/>
    </xf>
    <xf numFmtId="181" fontId="1" fillId="3" borderId="0" xfId="0" applyNumberFormat="1" applyFont="1" applyFill="1" applyBorder="1" applyAlignment="1">
      <alignment horizontal="center"/>
    </xf>
    <xf numFmtId="0" fontId="4" fillId="3" borderId="1" xfId="0" applyFont="1" applyFill="1" applyBorder="1" applyAlignment="1">
      <alignment horizontal="left"/>
    </xf>
    <xf numFmtId="0" fontId="14" fillId="3" borderId="1" xfId="0" applyFont="1" applyFill="1" applyBorder="1" applyAlignment="1">
      <alignment horizontal="left"/>
    </xf>
    <xf numFmtId="0" fontId="4" fillId="3" borderId="0" xfId="0" applyFont="1" applyFill="1" applyBorder="1" applyAlignment="1">
      <alignment horizontal="left"/>
    </xf>
    <xf numFmtId="1" fontId="14" fillId="3" borderId="0" xfId="0" applyNumberFormat="1" applyFont="1" applyFill="1" applyBorder="1" applyAlignment="1">
      <alignment horizontal="center"/>
    </xf>
    <xf numFmtId="0" fontId="4" fillId="3" borderId="0" xfId="0" applyFont="1" applyFill="1" applyBorder="1" applyAlignment="1">
      <alignment horizontal="center" wrapText="1"/>
    </xf>
    <xf numFmtId="0" fontId="1" fillId="3" borderId="0" xfId="0" applyFont="1" applyFill="1" applyBorder="1" applyAlignment="1">
      <alignment horizontal="center"/>
    </xf>
    <xf numFmtId="181" fontId="4" fillId="3" borderId="0" xfId="0" applyNumberFormat="1" applyFont="1" applyFill="1" applyBorder="1" applyAlignment="1">
      <alignment horizontal="left"/>
    </xf>
    <xf numFmtId="0" fontId="14" fillId="3" borderId="0" xfId="0" applyNumberFormat="1" applyFont="1" applyFill="1" applyBorder="1" applyAlignment="1">
      <alignment horizontal="left"/>
    </xf>
    <xf numFmtId="182" fontId="14" fillId="3" borderId="0" xfId="0" applyNumberFormat="1" applyFont="1" applyFill="1" applyBorder="1" applyAlignment="1">
      <alignment horizontal="center"/>
    </xf>
    <xf numFmtId="10" fontId="14" fillId="3" borderId="0" xfId="0" applyNumberFormat="1" applyFont="1" applyFill="1" applyBorder="1" applyAlignment="1">
      <alignment horizontal="center"/>
    </xf>
    <xf numFmtId="3" fontId="14" fillId="16" borderId="125" xfId="0" applyNumberFormat="1" applyFont="1" applyFill="1" applyBorder="1" applyAlignment="1" applyProtection="1">
      <alignment horizontal="right" vertical="center"/>
      <protection/>
    </xf>
    <xf numFmtId="0" fontId="14" fillId="16" borderId="126" xfId="0" applyNumberFormat="1" applyFont="1" applyFill="1" applyBorder="1" applyAlignment="1" applyProtection="1">
      <alignment horizontal="left"/>
      <protection locked="0"/>
    </xf>
    <xf numFmtId="183" fontId="14" fillId="16" borderId="3" xfId="0" applyNumberFormat="1" applyFont="1" applyFill="1" applyBorder="1" applyAlignment="1" applyProtection="1">
      <alignment horizontal="left"/>
      <protection locked="0"/>
    </xf>
    <xf numFmtId="183" fontId="14" fillId="16" borderId="127" xfId="0" applyNumberFormat="1" applyFont="1" applyFill="1" applyBorder="1" applyAlignment="1" applyProtection="1">
      <alignment horizontal="left"/>
      <protection locked="0"/>
    </xf>
    <xf numFmtId="0" fontId="14" fillId="16" borderId="128" xfId="0" applyNumberFormat="1" applyFont="1" applyFill="1" applyBorder="1" applyAlignment="1" applyProtection="1">
      <alignment horizontal="left"/>
      <protection locked="0"/>
    </xf>
    <xf numFmtId="0" fontId="14" fillId="16" borderId="3" xfId="0" applyFont="1" applyFill="1" applyBorder="1" applyAlignment="1" applyProtection="1">
      <alignment horizontal="left"/>
      <protection locked="0"/>
    </xf>
    <xf numFmtId="0" fontId="14" fillId="16" borderId="129" xfId="0" applyFont="1" applyFill="1" applyBorder="1" applyAlignment="1" applyProtection="1">
      <alignment horizontal="left"/>
      <protection locked="0"/>
    </xf>
    <xf numFmtId="4" fontId="14" fillId="16" borderId="130" xfId="0" applyNumberFormat="1" applyFont="1" applyFill="1" applyBorder="1" applyAlignment="1" applyProtection="1">
      <alignment horizontal="right"/>
      <protection locked="0"/>
    </xf>
    <xf numFmtId="4" fontId="14" fillId="16" borderId="63" xfId="0" applyNumberFormat="1" applyFont="1" applyFill="1" applyBorder="1" applyAlignment="1" applyProtection="1">
      <alignment horizontal="right"/>
      <protection locked="0"/>
    </xf>
    <xf numFmtId="4" fontId="14" fillId="16" borderId="92" xfId="0" applyNumberFormat="1" applyFont="1" applyFill="1" applyBorder="1" applyAlignment="1" applyProtection="1">
      <alignment horizontal="right"/>
      <protection locked="0"/>
    </xf>
    <xf numFmtId="0" fontId="14" fillId="16" borderId="131" xfId="0" applyNumberFormat="1" applyFont="1" applyFill="1" applyBorder="1" applyAlignment="1" applyProtection="1">
      <alignment horizontal="left"/>
      <protection locked="0"/>
    </xf>
    <xf numFmtId="0" fontId="14" fillId="16" borderId="132" xfId="0" applyNumberFormat="1" applyFont="1" applyFill="1" applyBorder="1" applyAlignment="1" applyProtection="1">
      <alignment horizontal="left"/>
      <protection locked="0"/>
    </xf>
    <xf numFmtId="0" fontId="14" fillId="16" borderId="74" xfId="0" applyFont="1" applyFill="1" applyBorder="1" applyAlignment="1" applyProtection="1">
      <alignment horizontal="left"/>
      <protection locked="0"/>
    </xf>
    <xf numFmtId="0" fontId="14" fillId="16" borderId="133" xfId="0" applyFont="1" applyFill="1" applyBorder="1" applyAlignment="1" applyProtection="1">
      <alignment horizontal="left"/>
      <protection locked="0"/>
    </xf>
    <xf numFmtId="0" fontId="14" fillId="22" borderId="56" xfId="0" applyFont="1" applyFill="1" applyBorder="1" applyAlignment="1">
      <alignment horizontal="left"/>
    </xf>
    <xf numFmtId="1" fontId="14" fillId="16" borderId="67" xfId="0" applyNumberFormat="1" applyFont="1" applyFill="1" applyBorder="1" applyAlignment="1" applyProtection="1">
      <alignment horizontal="left" vertical="center"/>
      <protection/>
    </xf>
    <xf numFmtId="3" fontId="14" fillId="16" borderId="110" xfId="0" applyNumberFormat="1" applyFont="1" applyFill="1" applyBorder="1" applyAlignment="1" applyProtection="1">
      <alignment horizontal="right" vertical="center"/>
      <protection/>
    </xf>
    <xf numFmtId="3" fontId="14" fillId="16" borderId="134" xfId="0" applyNumberFormat="1" applyFont="1" applyFill="1" applyBorder="1" applyAlignment="1" applyProtection="1">
      <alignment horizontal="right" vertical="center"/>
      <protection/>
    </xf>
    <xf numFmtId="3" fontId="14" fillId="16" borderId="18" xfId="0" applyNumberFormat="1" applyFont="1" applyFill="1" applyBorder="1" applyAlignment="1" applyProtection="1">
      <alignment horizontal="right" vertical="center"/>
      <protection/>
    </xf>
    <xf numFmtId="3" fontId="14" fillId="16" borderId="26" xfId="0" applyNumberFormat="1" applyFont="1" applyFill="1" applyBorder="1" applyAlignment="1" applyProtection="1">
      <alignment horizontal="right" vertical="center"/>
      <protection/>
    </xf>
    <xf numFmtId="3" fontId="14" fillId="16" borderId="111" xfId="0" applyNumberFormat="1" applyFont="1" applyFill="1" applyBorder="1" applyAlignment="1" applyProtection="1">
      <alignment horizontal="right" vertical="center"/>
      <protection/>
    </xf>
    <xf numFmtId="3" fontId="14" fillId="16" borderId="135" xfId="0" applyNumberFormat="1" applyFont="1" applyFill="1" applyBorder="1" applyAlignment="1" applyProtection="1">
      <alignment horizontal="right" vertical="center"/>
      <protection/>
    </xf>
    <xf numFmtId="3" fontId="14" fillId="16" borderId="112" xfId="0" applyNumberFormat="1" applyFont="1" applyFill="1" applyBorder="1" applyAlignment="1" applyProtection="1">
      <alignment horizontal="right" vertical="center"/>
      <protection/>
    </xf>
    <xf numFmtId="3" fontId="14" fillId="16" borderId="70" xfId="0" applyNumberFormat="1" applyFont="1" applyFill="1" applyBorder="1" applyAlignment="1" applyProtection="1">
      <alignment horizontal="right" vertical="center"/>
      <protection/>
    </xf>
    <xf numFmtId="3" fontId="14" fillId="16" borderId="25" xfId="0" applyNumberFormat="1" applyFont="1" applyFill="1" applyBorder="1" applyAlignment="1" applyProtection="1">
      <alignment horizontal="right" vertical="center"/>
      <protection/>
    </xf>
    <xf numFmtId="3" fontId="14" fillId="16" borderId="136" xfId="0" applyNumberFormat="1" applyFont="1" applyFill="1" applyBorder="1" applyAlignment="1" applyProtection="1">
      <alignment horizontal="right" vertical="center"/>
      <protection/>
    </xf>
    <xf numFmtId="3" fontId="14" fillId="16" borderId="20" xfId="0" applyNumberFormat="1" applyFont="1" applyFill="1" applyBorder="1" applyAlignment="1" applyProtection="1">
      <alignment horizontal="right" vertical="center"/>
      <protection/>
    </xf>
    <xf numFmtId="3" fontId="14" fillId="16" borderId="137" xfId="0" applyNumberFormat="1" applyFont="1" applyFill="1" applyBorder="1" applyAlignment="1" applyProtection="1">
      <alignment horizontal="right" vertical="center"/>
      <protection/>
    </xf>
    <xf numFmtId="0" fontId="14" fillId="22" borderId="138" xfId="0" applyFont="1" applyFill="1" applyBorder="1" applyAlignment="1">
      <alignment horizontal="left"/>
    </xf>
    <xf numFmtId="0" fontId="14" fillId="22" borderId="45" xfId="0" applyFont="1" applyFill="1" applyBorder="1" applyAlignment="1">
      <alignment horizontal="left"/>
    </xf>
    <xf numFmtId="0" fontId="14" fillId="22" borderId="125" xfId="0" applyFont="1" applyFill="1" applyBorder="1" applyAlignment="1">
      <alignment horizontal="left"/>
    </xf>
    <xf numFmtId="0" fontId="14" fillId="22" borderId="139" xfId="0" applyFont="1" applyFill="1" applyBorder="1" applyAlignment="1">
      <alignment horizontal="left"/>
    </xf>
    <xf numFmtId="0" fontId="14" fillId="22" borderId="18" xfId="0" applyFont="1" applyFill="1" applyBorder="1" applyAlignment="1">
      <alignment horizontal="right"/>
    </xf>
    <xf numFmtId="0" fontId="14" fillId="22" borderId="140" xfId="0" applyFont="1" applyFill="1" applyBorder="1" applyAlignment="1">
      <alignment horizontal="right"/>
    </xf>
    <xf numFmtId="0" fontId="14" fillId="22" borderId="141" xfId="0" applyFont="1" applyFill="1" applyBorder="1" applyAlignment="1">
      <alignment horizontal="right"/>
    </xf>
    <xf numFmtId="0" fontId="14" fillId="22" borderId="142" xfId="0" applyFont="1" applyFill="1" applyBorder="1" applyAlignment="1">
      <alignment horizontal="right"/>
    </xf>
    <xf numFmtId="0" fontId="10" fillId="4" borderId="143" xfId="0" applyFont="1" applyFill="1" applyBorder="1" applyAlignment="1">
      <alignment/>
    </xf>
    <xf numFmtId="0" fontId="10" fillId="4" borderId="144" xfId="0" applyFont="1" applyFill="1" applyBorder="1" applyAlignment="1">
      <alignment wrapText="1"/>
    </xf>
    <xf numFmtId="0" fontId="0" fillId="3" borderId="0" xfId="0" applyFill="1" applyBorder="1" applyAlignment="1">
      <alignment horizontal="center"/>
    </xf>
    <xf numFmtId="0" fontId="2" fillId="3" borderId="0" xfId="0" applyFont="1" applyFill="1" applyBorder="1" applyAlignment="1">
      <alignment horizontal="right" wrapText="1"/>
    </xf>
    <xf numFmtId="181" fontId="4" fillId="0" borderId="145" xfId="0" applyNumberFormat="1" applyFont="1" applyFill="1" applyBorder="1" applyAlignment="1">
      <alignment horizontal="left"/>
    </xf>
    <xf numFmtId="181" fontId="4" fillId="0" borderId="146" xfId="0" applyNumberFormat="1" applyFont="1" applyFill="1" applyBorder="1" applyAlignment="1">
      <alignment horizontal="left"/>
    </xf>
    <xf numFmtId="181" fontId="4" fillId="0" borderId="147" xfId="0" applyNumberFormat="1" applyFont="1" applyFill="1" applyBorder="1" applyAlignment="1">
      <alignment horizontal="left"/>
    </xf>
    <xf numFmtId="0" fontId="14" fillId="16" borderId="77" xfId="0" applyNumberFormat="1" applyFont="1" applyFill="1" applyBorder="1" applyAlignment="1">
      <alignment horizontal="left"/>
    </xf>
    <xf numFmtId="0" fontId="14" fillId="16" borderId="117" xfId="0" applyNumberFormat="1" applyFont="1" applyFill="1" applyBorder="1" applyAlignment="1">
      <alignment horizontal="left"/>
    </xf>
    <xf numFmtId="0" fontId="14" fillId="16" borderId="148" xfId="0" applyNumberFormat="1" applyFont="1" applyFill="1" applyBorder="1" applyAlignment="1">
      <alignment horizontal="left"/>
    </xf>
    <xf numFmtId="181" fontId="14" fillId="17" borderId="86" xfId="0" applyNumberFormat="1" applyFont="1" applyFill="1" applyBorder="1" applyAlignment="1">
      <alignment horizontal="center"/>
    </xf>
    <xf numFmtId="181" fontId="14" fillId="17" borderId="149" xfId="0" applyNumberFormat="1" applyFont="1" applyFill="1" applyBorder="1" applyAlignment="1">
      <alignment horizontal="center"/>
    </xf>
    <xf numFmtId="181" fontId="1" fillId="3" borderId="150" xfId="0" applyNumberFormat="1" applyFont="1" applyFill="1" applyBorder="1" applyAlignment="1">
      <alignment horizontal="center"/>
    </xf>
    <xf numFmtId="10" fontId="14" fillId="5" borderId="86" xfId="0" applyNumberFormat="1" applyFont="1" applyFill="1" applyBorder="1" applyAlignment="1">
      <alignment horizontal="right"/>
    </xf>
    <xf numFmtId="10" fontId="14" fillId="5" borderId="151" xfId="0" applyNumberFormat="1" applyFont="1" applyFill="1" applyBorder="1" applyAlignment="1">
      <alignment horizontal="right"/>
    </xf>
    <xf numFmtId="10" fontId="14" fillId="5" borderId="152" xfId="0" applyNumberFormat="1" applyFont="1" applyFill="1" applyBorder="1" applyAlignment="1">
      <alignment horizontal="right"/>
    </xf>
    <xf numFmtId="0" fontId="4" fillId="0" borderId="76" xfId="0" applyFont="1" applyBorder="1" applyAlignment="1">
      <alignment/>
    </xf>
    <xf numFmtId="0" fontId="4" fillId="0" borderId="151" xfId="0" applyFont="1" applyBorder="1" applyAlignment="1">
      <alignment/>
    </xf>
    <xf numFmtId="0" fontId="4" fillId="0" borderId="80" xfId="0" applyFont="1" applyBorder="1" applyAlignment="1">
      <alignment/>
    </xf>
    <xf numFmtId="0" fontId="0" fillId="0" borderId="150" xfId="0" applyBorder="1" applyAlignment="1">
      <alignment horizontal="center"/>
    </xf>
    <xf numFmtId="0" fontId="4" fillId="0" borderId="153" xfId="0" applyFont="1" applyBorder="1" applyAlignment="1">
      <alignment/>
    </xf>
    <xf numFmtId="182" fontId="14" fillId="5" borderId="6" xfId="0" applyNumberFormat="1" applyFont="1" applyFill="1" applyBorder="1" applyAlignment="1">
      <alignment horizontal="right"/>
    </xf>
    <xf numFmtId="0" fontId="4" fillId="0" borderId="154" xfId="0" applyFont="1" applyBorder="1" applyAlignment="1">
      <alignment/>
    </xf>
    <xf numFmtId="182" fontId="14" fillId="5" borderId="155" xfId="0" applyNumberFormat="1" applyFont="1" applyFill="1" applyBorder="1" applyAlignment="1">
      <alignment horizontal="right"/>
    </xf>
    <xf numFmtId="0" fontId="4" fillId="0" borderId="103" xfId="0" applyFont="1" applyBorder="1" applyAlignment="1">
      <alignment/>
    </xf>
    <xf numFmtId="182" fontId="14" fillId="17" borderId="156" xfId="0" applyNumberFormat="1" applyFont="1" applyFill="1" applyBorder="1" applyAlignment="1">
      <alignment horizontal="right"/>
    </xf>
    <xf numFmtId="181" fontId="14" fillId="16" borderId="76" xfId="0" applyNumberFormat="1" applyFont="1" applyFill="1" applyBorder="1" applyAlignment="1">
      <alignment horizontal="center"/>
    </xf>
    <xf numFmtId="181" fontId="14" fillId="16" borderId="80" xfId="0" applyNumberFormat="1" applyFont="1" applyFill="1" applyBorder="1" applyAlignment="1">
      <alignment horizontal="center"/>
    </xf>
    <xf numFmtId="0" fontId="4" fillId="0" borderId="157" xfId="0" applyFont="1" applyBorder="1" applyAlignment="1">
      <alignment horizontal="center" wrapText="1"/>
    </xf>
    <xf numFmtId="0" fontId="4" fillId="0" borderId="158" xfId="0" applyFont="1" applyBorder="1" applyAlignment="1">
      <alignment horizontal="center" wrapText="1"/>
    </xf>
    <xf numFmtId="0" fontId="4" fillId="0" borderId="159" xfId="0" applyFont="1" applyFill="1" applyBorder="1" applyAlignment="1">
      <alignment horizontal="left"/>
    </xf>
    <xf numFmtId="0" fontId="4" fillId="0" borderId="160" xfId="0" applyFont="1" applyFill="1" applyBorder="1" applyAlignment="1">
      <alignment horizontal="left"/>
    </xf>
    <xf numFmtId="0" fontId="4" fillId="0" borderId="161" xfId="0" applyFont="1" applyFill="1" applyBorder="1" applyAlignment="1">
      <alignment horizontal="left"/>
    </xf>
    <xf numFmtId="0" fontId="1" fillId="16" borderId="162" xfId="0" applyFont="1" applyFill="1" applyBorder="1" applyAlignment="1">
      <alignment horizontal="center"/>
    </xf>
    <xf numFmtId="0" fontId="25" fillId="3" borderId="0" xfId="0" applyFont="1" applyFill="1" applyBorder="1" applyAlignment="1">
      <alignment horizontal="right" vertical="center" wrapText="1"/>
    </xf>
    <xf numFmtId="0" fontId="16" fillId="3" borderId="0" xfId="0" applyFont="1" applyFill="1" applyBorder="1" applyAlignment="1">
      <alignment horizontal="right" vertical="center"/>
    </xf>
    <xf numFmtId="49" fontId="12" fillId="3" borderId="0" xfId="0" applyNumberFormat="1" applyFont="1" applyFill="1" applyBorder="1" applyAlignment="1">
      <alignment horizontal="right" vertical="center" wrapText="1"/>
    </xf>
    <xf numFmtId="49" fontId="12"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4" fillId="0" borderId="163" xfId="0" applyFont="1" applyBorder="1" applyAlignment="1">
      <alignment horizontal="left"/>
    </xf>
    <xf numFmtId="0" fontId="14" fillId="16" borderId="76" xfId="0" applyFont="1" applyFill="1" applyBorder="1" applyAlignment="1">
      <alignment horizontal="left" wrapText="1"/>
    </xf>
    <xf numFmtId="0" fontId="14" fillId="16" borderId="151" xfId="0" applyFont="1" applyFill="1" applyBorder="1" applyAlignment="1">
      <alignment horizontal="left" wrapText="1"/>
    </xf>
    <xf numFmtId="0" fontId="14" fillId="16" borderId="152" xfId="0" applyFont="1" applyFill="1" applyBorder="1" applyAlignment="1">
      <alignment horizontal="left" wrapText="1"/>
    </xf>
    <xf numFmtId="0" fontId="12" fillId="3" borderId="0" xfId="0" applyFont="1" applyFill="1" applyBorder="1" applyAlignment="1">
      <alignment horizontal="left"/>
    </xf>
    <xf numFmtId="0" fontId="4" fillId="0" borderId="164" xfId="0" applyFont="1" applyBorder="1" applyAlignment="1">
      <alignment horizontal="center" wrapText="1"/>
    </xf>
    <xf numFmtId="1" fontId="14" fillId="16" borderId="151" xfId="0" applyNumberFormat="1" applyFont="1" applyFill="1" applyBorder="1" applyAlignment="1">
      <alignment horizontal="center"/>
    </xf>
    <xf numFmtId="1" fontId="14" fillId="16" borderId="152" xfId="0" applyNumberFormat="1" applyFont="1" applyFill="1" applyBorder="1" applyAlignment="1">
      <alignment horizontal="center"/>
    </xf>
    <xf numFmtId="0" fontId="0" fillId="0" borderId="43" xfId="0" applyBorder="1" applyAlignment="1">
      <alignment horizontal="center"/>
    </xf>
    <xf numFmtId="0" fontId="4" fillId="0" borderId="165" xfId="0" applyFont="1" applyBorder="1" applyAlignment="1">
      <alignment horizontal="left"/>
    </xf>
    <xf numFmtId="0" fontId="4" fillId="0" borderId="166" xfId="0" applyFont="1" applyBorder="1" applyAlignment="1">
      <alignment horizontal="left"/>
    </xf>
    <xf numFmtId="0" fontId="14" fillId="16" borderId="76" xfId="0" applyNumberFormat="1" applyFont="1" applyFill="1" applyBorder="1" applyAlignment="1">
      <alignment horizontal="left"/>
    </xf>
    <xf numFmtId="0" fontId="14" fillId="16" borderId="151" xfId="0" applyNumberFormat="1" applyFont="1" applyFill="1" applyBorder="1" applyAlignment="1">
      <alignment horizontal="left"/>
    </xf>
    <xf numFmtId="0" fontId="14" fillId="16" borderId="80" xfId="0" applyNumberFormat="1" applyFont="1" applyFill="1" applyBorder="1" applyAlignment="1">
      <alignment horizontal="left"/>
    </xf>
    <xf numFmtId="1" fontId="14" fillId="16" borderId="167" xfId="0" applyNumberFormat="1" applyFont="1" applyFill="1" applyBorder="1" applyAlignment="1">
      <alignment horizontal="center"/>
    </xf>
    <xf numFmtId="0" fontId="0" fillId="0" borderId="168" xfId="0" applyBorder="1" applyAlignment="1">
      <alignment horizontal="center"/>
    </xf>
    <xf numFmtId="0" fontId="4" fillId="0" borderId="7" xfId="0" applyFont="1" applyBorder="1" applyAlignment="1">
      <alignment horizontal="center" wrapText="1"/>
    </xf>
    <xf numFmtId="0" fontId="0" fillId="3" borderId="0" xfId="0" applyFill="1" applyAlignment="1">
      <alignment horizontal="left" wrapText="1"/>
    </xf>
    <xf numFmtId="0" fontId="4" fillId="22" borderId="0" xfId="0" applyFont="1" applyFill="1" applyBorder="1" applyAlignment="1">
      <alignment horizontal="left" wrapText="1"/>
    </xf>
    <xf numFmtId="0" fontId="22" fillId="4" borderId="0" xfId="0" applyFont="1" applyFill="1" applyBorder="1" applyAlignment="1">
      <alignment horizontal="left" wrapText="1"/>
    </xf>
    <xf numFmtId="0" fontId="4" fillId="15" borderId="0" xfId="0" applyFont="1" applyFill="1" applyBorder="1" applyAlignment="1">
      <alignment horizontal="left" wrapText="1"/>
    </xf>
    <xf numFmtId="0" fontId="0" fillId="4" borderId="0" xfId="0" applyFill="1" applyBorder="1" applyAlignment="1">
      <alignment horizontal="left" vertical="top" wrapText="1"/>
    </xf>
    <xf numFmtId="0" fontId="14" fillId="15" borderId="169" xfId="0" applyFont="1" applyFill="1" applyBorder="1" applyAlignment="1" applyProtection="1">
      <alignment horizontal="left"/>
      <protection/>
    </xf>
    <xf numFmtId="0" fontId="14" fillId="15" borderId="170" xfId="0" applyFont="1" applyFill="1" applyBorder="1" applyAlignment="1" applyProtection="1">
      <alignment horizontal="left"/>
      <protection/>
    </xf>
    <xf numFmtId="0" fontId="14" fillId="15" borderId="18" xfId="0" applyFont="1" applyFill="1" applyBorder="1" applyAlignment="1" applyProtection="1">
      <alignment horizontal="left"/>
      <protection/>
    </xf>
    <xf numFmtId="0" fontId="14" fillId="15" borderId="140" xfId="0" applyFont="1" applyFill="1" applyBorder="1" applyAlignment="1" applyProtection="1">
      <alignment horizontal="left"/>
      <protection/>
    </xf>
    <xf numFmtId="0" fontId="14" fillId="15" borderId="141" xfId="0" applyFont="1" applyFill="1" applyBorder="1" applyAlignment="1" applyProtection="1">
      <alignment horizontal="left"/>
      <protection/>
    </xf>
    <xf numFmtId="0" fontId="14" fillId="15" borderId="142" xfId="0" applyFont="1" applyFill="1" applyBorder="1" applyAlignment="1" applyProtection="1">
      <alignment horizontal="left"/>
      <protection/>
    </xf>
    <xf numFmtId="0" fontId="4" fillId="3" borderId="37" xfId="0" applyFont="1" applyFill="1" applyBorder="1" applyAlignment="1" applyProtection="1">
      <alignment horizontal="left"/>
      <protection/>
    </xf>
    <xf numFmtId="0" fontId="4" fillId="3" borderId="171" xfId="0" applyFont="1" applyFill="1" applyBorder="1" applyAlignment="1" applyProtection="1">
      <alignment horizontal="left"/>
      <protection/>
    </xf>
    <xf numFmtId="0" fontId="0" fillId="3" borderId="172" xfId="0" applyFont="1" applyFill="1" applyBorder="1" applyAlignment="1" applyProtection="1">
      <alignment horizontal="center" vertical="center" wrapText="1"/>
      <protection/>
    </xf>
    <xf numFmtId="0" fontId="0" fillId="3" borderId="134" xfId="0" applyFont="1" applyFill="1" applyBorder="1" applyAlignment="1" applyProtection="1">
      <alignment horizontal="center" vertical="center" wrapText="1"/>
      <protection/>
    </xf>
    <xf numFmtId="9" fontId="0" fillId="16" borderId="125" xfId="20" applyFill="1" applyBorder="1" applyAlignment="1" applyProtection="1">
      <alignment horizontal="center"/>
      <protection/>
    </xf>
    <xf numFmtId="9" fontId="0" fillId="16" borderId="26" xfId="20" applyFill="1" applyBorder="1" applyAlignment="1" applyProtection="1">
      <alignment horizontal="center"/>
      <protection/>
    </xf>
    <xf numFmtId="0" fontId="14" fillId="16" borderId="3" xfId="0" applyFont="1" applyFill="1" applyBorder="1" applyAlignment="1" applyProtection="1">
      <alignment horizontal="left"/>
      <protection locked="0"/>
    </xf>
    <xf numFmtId="0" fontId="14" fillId="16" borderId="129" xfId="0" applyFont="1" applyFill="1" applyBorder="1" applyAlignment="1" applyProtection="1">
      <alignment horizontal="left"/>
      <protection locked="0"/>
    </xf>
    <xf numFmtId="0" fontId="14" fillId="16" borderId="173" xfId="0" applyFont="1" applyFill="1" applyBorder="1" applyAlignment="1" applyProtection="1">
      <alignment horizontal="left"/>
      <protection locked="0"/>
    </xf>
    <xf numFmtId="0" fontId="14" fillId="16" borderId="174" xfId="0" applyFont="1" applyFill="1" applyBorder="1" applyAlignment="1" applyProtection="1">
      <alignment horizontal="left"/>
      <protection locked="0"/>
    </xf>
    <xf numFmtId="0" fontId="14" fillId="16" borderId="175" xfId="0" applyFont="1" applyFill="1" applyBorder="1" applyAlignment="1" applyProtection="1">
      <alignment horizontal="left"/>
      <protection locked="0"/>
    </xf>
    <xf numFmtId="0" fontId="14" fillId="16" borderId="125" xfId="0" applyFont="1" applyFill="1" applyBorder="1" applyAlignment="1" applyProtection="1">
      <alignment horizontal="center"/>
      <protection/>
    </xf>
    <xf numFmtId="0" fontId="14" fillId="16" borderId="26" xfId="0" applyFont="1" applyFill="1" applyBorder="1" applyAlignment="1" applyProtection="1">
      <alignment horizontal="center"/>
      <protection/>
    </xf>
    <xf numFmtId="0" fontId="0" fillId="3" borderId="83" xfId="0" applyFont="1" applyFill="1" applyBorder="1" applyAlignment="1" applyProtection="1">
      <alignment horizontal="left"/>
      <protection/>
    </xf>
    <xf numFmtId="0" fontId="0" fillId="3" borderId="84" xfId="0" applyFont="1" applyFill="1" applyBorder="1" applyAlignment="1" applyProtection="1">
      <alignment horizontal="left"/>
      <protection/>
    </xf>
    <xf numFmtId="0" fontId="0" fillId="3" borderId="125" xfId="0" applyFont="1" applyFill="1" applyBorder="1" applyAlignment="1" applyProtection="1">
      <alignment horizontal="left" wrapText="1"/>
      <protection/>
    </xf>
    <xf numFmtId="0" fontId="0" fillId="3" borderId="70" xfId="0" applyFont="1" applyFill="1" applyBorder="1" applyAlignment="1" applyProtection="1">
      <alignment horizontal="left" wrapText="1"/>
      <protection/>
    </xf>
    <xf numFmtId="0" fontId="0" fillId="3" borderId="26" xfId="0" applyFont="1" applyFill="1" applyBorder="1" applyAlignment="1" applyProtection="1">
      <alignment horizontal="left" wrapText="1"/>
      <protection/>
    </xf>
    <xf numFmtId="0" fontId="14" fillId="16" borderId="100" xfId="0" applyFont="1" applyFill="1" applyBorder="1" applyAlignment="1" applyProtection="1">
      <alignment horizontal="left"/>
      <protection locked="0"/>
    </xf>
    <xf numFmtId="0" fontId="14" fillId="16" borderId="98" xfId="0" applyFont="1" applyFill="1" applyBorder="1" applyAlignment="1" applyProtection="1">
      <alignment horizontal="left"/>
      <protection locked="0"/>
    </xf>
    <xf numFmtId="0" fontId="14" fillId="16" borderId="136" xfId="0" applyFont="1" applyFill="1" applyBorder="1" applyAlignment="1" applyProtection="1">
      <alignment horizontal="center"/>
      <protection/>
    </xf>
    <xf numFmtId="0" fontId="14" fillId="16" borderId="137" xfId="0" applyFont="1" applyFill="1" applyBorder="1" applyAlignment="1" applyProtection="1">
      <alignment horizontal="center"/>
      <protection/>
    </xf>
    <xf numFmtId="0" fontId="0" fillId="3" borderId="83" xfId="0" applyFont="1" applyFill="1" applyBorder="1" applyAlignment="1" applyProtection="1">
      <alignment horizontal="left" vertical="center" wrapText="1"/>
      <protection/>
    </xf>
    <xf numFmtId="0" fontId="0" fillId="3" borderId="84" xfId="0" applyFont="1" applyFill="1" applyBorder="1" applyAlignment="1" applyProtection="1">
      <alignment horizontal="left" vertical="center" wrapText="1"/>
      <protection/>
    </xf>
    <xf numFmtId="0" fontId="14" fillId="16" borderId="84" xfId="0" applyFont="1" applyFill="1" applyBorder="1" applyAlignment="1" applyProtection="1">
      <alignment horizontal="left"/>
      <protection locked="0"/>
    </xf>
    <xf numFmtId="0" fontId="14" fillId="16" borderId="176" xfId="0" applyFont="1" applyFill="1" applyBorder="1" applyAlignment="1" applyProtection="1">
      <alignment horizontal="left"/>
      <protection locked="0"/>
    </xf>
    <xf numFmtId="9" fontId="14" fillId="16" borderId="177" xfId="0" applyNumberFormat="1" applyFont="1" applyFill="1" applyBorder="1" applyAlignment="1" applyProtection="1">
      <alignment horizontal="center"/>
      <protection locked="0"/>
    </xf>
    <xf numFmtId="0" fontId="14" fillId="16" borderId="129" xfId="0" applyFont="1" applyFill="1" applyBorder="1" applyAlignment="1" applyProtection="1">
      <alignment horizontal="center"/>
      <protection locked="0"/>
    </xf>
    <xf numFmtId="0" fontId="14" fillId="16" borderId="177" xfId="0" applyFont="1" applyFill="1" applyBorder="1" applyAlignment="1" applyProtection="1">
      <alignment horizontal="right"/>
      <protection locked="0"/>
    </xf>
    <xf numFmtId="0" fontId="14" fillId="16" borderId="84" xfId="0" applyFont="1" applyFill="1" applyBorder="1" applyAlignment="1" applyProtection="1">
      <alignment horizontal="right"/>
      <protection locked="0"/>
    </xf>
    <xf numFmtId="0" fontId="0" fillId="3" borderId="83" xfId="0" applyFont="1" applyFill="1" applyBorder="1" applyAlignment="1" applyProtection="1">
      <alignment horizontal="center"/>
      <protection/>
    </xf>
    <xf numFmtId="0" fontId="0" fillId="3" borderId="84" xfId="0" applyFont="1" applyFill="1" applyBorder="1" applyAlignment="1" applyProtection="1">
      <alignment horizontal="center"/>
      <protection/>
    </xf>
    <xf numFmtId="0" fontId="4" fillId="3" borderId="37" xfId="0" applyFont="1" applyFill="1" applyBorder="1" applyAlignment="1" applyProtection="1">
      <alignment horizontal="left" wrapText="1"/>
      <protection/>
    </xf>
    <xf numFmtId="0" fontId="4" fillId="3" borderId="34" xfId="0" applyFont="1" applyFill="1" applyBorder="1" applyAlignment="1" applyProtection="1">
      <alignment horizontal="left" wrapText="1"/>
      <protection/>
    </xf>
    <xf numFmtId="0" fontId="4" fillId="3" borderId="35" xfId="0" applyFont="1" applyFill="1" applyBorder="1" applyAlignment="1" applyProtection="1">
      <alignment horizontal="left" wrapText="1"/>
      <protection/>
    </xf>
    <xf numFmtId="9" fontId="14" fillId="16" borderId="178" xfId="0" applyNumberFormat="1" applyFont="1" applyFill="1" applyBorder="1" applyAlignment="1" applyProtection="1">
      <alignment horizontal="center"/>
      <protection locked="0"/>
    </xf>
    <xf numFmtId="0" fontId="14" fillId="16" borderId="179" xfId="0" applyFont="1" applyFill="1" applyBorder="1" applyAlignment="1" applyProtection="1">
      <alignment horizontal="center"/>
      <protection locked="0"/>
    </xf>
    <xf numFmtId="0" fontId="0" fillId="3" borderId="177" xfId="0" applyFont="1" applyFill="1" applyBorder="1" applyAlignment="1" applyProtection="1">
      <alignment horizontal="center"/>
      <protection/>
    </xf>
    <xf numFmtId="0" fontId="4" fillId="3" borderId="31" xfId="0" applyFont="1" applyFill="1" applyBorder="1" applyAlignment="1" applyProtection="1">
      <alignment horizontal="left" wrapText="1"/>
      <protection/>
    </xf>
    <xf numFmtId="0" fontId="14" fillId="16" borderId="180" xfId="0" applyFont="1" applyFill="1" applyBorder="1" applyAlignment="1" applyProtection="1">
      <alignment horizontal="right"/>
      <protection locked="0"/>
    </xf>
    <xf numFmtId="0" fontId="14" fillId="16" borderId="181" xfId="0" applyFont="1" applyFill="1" applyBorder="1" applyAlignment="1" applyProtection="1">
      <alignment horizontal="right"/>
      <protection locked="0"/>
    </xf>
    <xf numFmtId="0" fontId="14" fillId="16" borderId="94" xfId="0" applyFont="1" applyFill="1" applyBorder="1" applyAlignment="1" applyProtection="1">
      <alignment horizontal="left"/>
      <protection locked="0"/>
    </xf>
    <xf numFmtId="0" fontId="14" fillId="16" borderId="182" xfId="0" applyFont="1" applyFill="1" applyBorder="1" applyAlignment="1" applyProtection="1">
      <alignment horizontal="left"/>
      <protection locked="0"/>
    </xf>
    <xf numFmtId="0" fontId="14" fillId="16" borderId="83" xfId="0" applyFont="1" applyFill="1" applyBorder="1" applyAlignment="1" applyProtection="1">
      <alignment horizontal="left"/>
      <protection locked="0"/>
    </xf>
    <xf numFmtId="0" fontId="14" fillId="16" borderId="177" xfId="0" applyFont="1" applyFill="1" applyBorder="1" applyAlignment="1" applyProtection="1">
      <alignment horizontal="left"/>
      <protection locked="0"/>
    </xf>
    <xf numFmtId="0" fontId="14" fillId="16" borderId="178" xfId="0" applyFont="1" applyFill="1" applyBorder="1" applyAlignment="1" applyProtection="1">
      <alignment horizontal="left"/>
      <protection locked="0"/>
    </xf>
    <xf numFmtId="0" fontId="14" fillId="16" borderId="180" xfId="0" applyFont="1" applyFill="1" applyBorder="1" applyAlignment="1" applyProtection="1">
      <alignment horizontal="left"/>
      <protection locked="0"/>
    </xf>
    <xf numFmtId="0" fontId="14" fillId="16" borderId="181" xfId="0" applyFont="1" applyFill="1" applyBorder="1" applyAlignment="1" applyProtection="1">
      <alignment horizontal="left"/>
      <protection locked="0"/>
    </xf>
    <xf numFmtId="0" fontId="0" fillId="4" borderId="0" xfId="0" applyFill="1" applyAlignment="1" applyProtection="1">
      <alignment horizontal="left"/>
      <protection/>
    </xf>
    <xf numFmtId="0" fontId="14" fillId="22" borderId="169" xfId="0" applyFont="1" applyFill="1" applyBorder="1" applyAlignment="1" applyProtection="1">
      <alignment horizontal="left"/>
      <protection/>
    </xf>
    <xf numFmtId="0" fontId="14" fillId="22" borderId="170" xfId="0" applyFont="1" applyFill="1" applyBorder="1" applyAlignment="1" applyProtection="1">
      <alignment horizontal="left"/>
      <protection/>
    </xf>
    <xf numFmtId="0" fontId="14" fillId="15" borderId="183" xfId="0" applyFont="1" applyFill="1" applyBorder="1" applyAlignment="1" applyProtection="1">
      <alignment horizontal="left"/>
      <protection/>
    </xf>
    <xf numFmtId="0" fontId="14" fillId="15" borderId="184" xfId="0" applyFont="1" applyFill="1" applyBorder="1" applyAlignment="1" applyProtection="1">
      <alignment horizontal="left"/>
      <protection/>
    </xf>
    <xf numFmtId="0" fontId="14" fillId="15" borderId="66" xfId="0" applyFont="1" applyFill="1" applyBorder="1" applyAlignment="1" applyProtection="1">
      <alignment horizontal="left"/>
      <protection/>
    </xf>
    <xf numFmtId="0" fontId="14" fillId="15" borderId="183" xfId="0" applyFont="1" applyFill="1" applyBorder="1" applyAlignment="1">
      <alignment horizontal="right"/>
    </xf>
    <xf numFmtId="0" fontId="14" fillId="15" borderId="66" xfId="0" applyFont="1" applyFill="1" applyBorder="1" applyAlignment="1">
      <alignment horizontal="right"/>
    </xf>
    <xf numFmtId="0" fontId="14" fillId="22" borderId="125" xfId="0" applyFont="1" applyFill="1" applyBorder="1" applyAlignment="1">
      <alignment horizontal="right"/>
    </xf>
    <xf numFmtId="0" fontId="14" fillId="22" borderId="41" xfId="0" applyFont="1" applyFill="1" applyBorder="1" applyAlignment="1">
      <alignment horizontal="right"/>
    </xf>
    <xf numFmtId="0" fontId="19" fillId="0" borderId="54" xfId="0" applyFont="1" applyBorder="1" applyAlignment="1">
      <alignment horizontal="center" vertical="center"/>
    </xf>
    <xf numFmtId="0" fontId="19" fillId="0" borderId="56" xfId="0" applyFont="1" applyBorder="1" applyAlignment="1">
      <alignment horizontal="center" vertical="center"/>
    </xf>
    <xf numFmtId="0" fontId="19" fillId="0" borderId="40" xfId="0" applyFont="1" applyBorder="1" applyAlignment="1">
      <alignment horizontal="center" vertical="center"/>
    </xf>
    <xf numFmtId="0" fontId="19" fillId="0" borderId="33" xfId="0" applyFont="1" applyBorder="1" applyAlignment="1">
      <alignment horizontal="center" vertical="center"/>
    </xf>
    <xf numFmtId="0" fontId="19" fillId="0" borderId="135" xfId="0" applyFont="1" applyBorder="1" applyAlignment="1">
      <alignment horizontal="center" vertical="center"/>
    </xf>
    <xf numFmtId="0" fontId="19" fillId="0" borderId="185" xfId="0" applyFont="1" applyBorder="1" applyAlignment="1">
      <alignment horizontal="center" vertical="center"/>
    </xf>
    <xf numFmtId="0" fontId="19" fillId="0" borderId="169" xfId="0" applyFont="1" applyBorder="1" applyAlignment="1">
      <alignment horizontal="center" vertical="center"/>
    </xf>
    <xf numFmtId="0" fontId="19" fillId="0" borderId="18" xfId="0" applyFont="1" applyBorder="1" applyAlignment="1">
      <alignment horizontal="center" vertical="center"/>
    </xf>
    <xf numFmtId="0" fontId="14" fillId="22" borderId="18" xfId="0" applyFont="1" applyFill="1" applyBorder="1" applyAlignment="1">
      <alignment horizontal="left"/>
    </xf>
    <xf numFmtId="0" fontId="19" fillId="15" borderId="186" xfId="0" applyFont="1" applyFill="1" applyBorder="1" applyAlignment="1">
      <alignment horizontal="right"/>
    </xf>
    <xf numFmtId="0" fontId="19" fillId="15" borderId="184" xfId="0" applyFont="1" applyFill="1" applyBorder="1" applyAlignment="1">
      <alignment horizontal="right"/>
    </xf>
    <xf numFmtId="0" fontId="19" fillId="15" borderId="28" xfId="0" applyFont="1" applyFill="1" applyBorder="1" applyAlignment="1">
      <alignment horizontal="right"/>
    </xf>
    <xf numFmtId="3" fontId="14" fillId="16" borderId="187" xfId="0" applyNumberFormat="1" applyFont="1" applyFill="1" applyBorder="1" applyAlignment="1" applyProtection="1">
      <alignment horizontal="right" vertical="center"/>
      <protection/>
    </xf>
    <xf numFmtId="3" fontId="14" fillId="16" borderId="188" xfId="0" applyNumberFormat="1" applyFont="1" applyFill="1" applyBorder="1" applyAlignment="1" applyProtection="1">
      <alignment horizontal="right" vertical="center"/>
      <protection/>
    </xf>
    <xf numFmtId="4" fontId="11" fillId="0" borderId="83" xfId="0" applyNumberFormat="1" applyFont="1" applyFill="1" applyBorder="1" applyAlignment="1" applyProtection="1">
      <alignment horizontal="center" vertical="center"/>
      <protection/>
    </xf>
    <xf numFmtId="4" fontId="11" fillId="0" borderId="129" xfId="0" applyNumberFormat="1" applyFont="1" applyFill="1" applyBorder="1" applyAlignment="1" applyProtection="1">
      <alignment horizontal="center" vertical="center"/>
      <protection/>
    </xf>
    <xf numFmtId="0" fontId="11" fillId="15" borderId="189" xfId="0" applyFont="1" applyFill="1" applyBorder="1" applyAlignment="1" applyProtection="1">
      <alignment horizontal="right" vertical="center"/>
      <protection/>
    </xf>
    <xf numFmtId="0" fontId="11" fillId="15" borderId="77" xfId="0" applyFont="1" applyFill="1" applyBorder="1" applyAlignment="1" applyProtection="1">
      <alignment horizontal="right" vertical="center"/>
      <protection/>
    </xf>
    <xf numFmtId="3" fontId="14" fillId="16" borderId="125" xfId="0" applyNumberFormat="1" applyFont="1" applyFill="1" applyBorder="1" applyAlignment="1" applyProtection="1">
      <alignment horizontal="right" vertical="center"/>
      <protection/>
    </xf>
    <xf numFmtId="3" fontId="14" fillId="16" borderId="75" xfId="0" applyNumberFormat="1" applyFont="1" applyFill="1" applyBorder="1" applyAlignment="1" applyProtection="1">
      <alignment horizontal="right" vertical="center"/>
      <protection/>
    </xf>
    <xf numFmtId="3" fontId="19" fillId="15" borderId="83" xfId="0" applyNumberFormat="1" applyFont="1" applyFill="1" applyBorder="1" applyAlignment="1" applyProtection="1">
      <alignment horizontal="right" vertical="center"/>
      <protection/>
    </xf>
    <xf numFmtId="3" fontId="19" fillId="15" borderId="84" xfId="0" applyNumberFormat="1" applyFont="1" applyFill="1" applyBorder="1" applyAlignment="1" applyProtection="1">
      <alignment horizontal="right" vertical="center"/>
      <protection/>
    </xf>
    <xf numFmtId="3" fontId="14" fillId="16" borderId="190" xfId="0" applyNumberFormat="1" applyFont="1" applyFill="1" applyBorder="1" applyAlignment="1" applyProtection="1">
      <alignment horizontal="right" vertical="center"/>
      <protection/>
    </xf>
    <xf numFmtId="3" fontId="14" fillId="16" borderId="3" xfId="0" applyNumberFormat="1" applyFont="1" applyFill="1" applyBorder="1" applyAlignment="1" applyProtection="1">
      <alignment horizontal="right" vertical="center"/>
      <protection/>
    </xf>
    <xf numFmtId="3" fontId="14" fillId="16" borderId="129" xfId="0" applyNumberFormat="1" applyFont="1" applyFill="1" applyBorder="1" applyAlignment="1" applyProtection="1">
      <alignment horizontal="right" vertical="center"/>
      <protection/>
    </xf>
    <xf numFmtId="0" fontId="11" fillId="2" borderId="109" xfId="0" applyFont="1" applyFill="1" applyBorder="1" applyAlignment="1" applyProtection="1">
      <alignment horizontal="center" vertical="center" wrapText="1"/>
      <protection/>
    </xf>
    <xf numFmtId="0" fontId="11" fillId="2" borderId="108" xfId="0" applyFont="1" applyFill="1" applyBorder="1" applyAlignment="1" applyProtection="1">
      <alignment horizontal="center" vertical="center" wrapText="1"/>
      <protection/>
    </xf>
    <xf numFmtId="0" fontId="11" fillId="0" borderId="172" xfId="0" applyFont="1" applyBorder="1" applyAlignment="1">
      <alignment horizontal="center"/>
    </xf>
    <xf numFmtId="0" fontId="11" fillId="0" borderId="69" xfId="0" applyFont="1" applyBorder="1" applyAlignment="1">
      <alignment horizontal="center"/>
    </xf>
    <xf numFmtId="0" fontId="11" fillId="0" borderId="7" xfId="0" applyFont="1" applyFill="1" applyBorder="1" applyAlignment="1" applyProtection="1">
      <alignment horizontal="left" vertical="center"/>
      <protection/>
    </xf>
    <xf numFmtId="0" fontId="11" fillId="0" borderId="108" xfId="0" applyFont="1" applyFill="1" applyBorder="1" applyAlignment="1" applyProtection="1">
      <alignment horizontal="left" vertical="center"/>
      <protection/>
    </xf>
    <xf numFmtId="0" fontId="11" fillId="0" borderId="158" xfId="0" applyFont="1" applyFill="1" applyBorder="1" applyAlignment="1" applyProtection="1">
      <alignment horizontal="left" vertical="center"/>
      <protection/>
    </xf>
    <xf numFmtId="4" fontId="15" fillId="0" borderId="3" xfId="0" applyNumberFormat="1" applyFont="1" applyFill="1" applyBorder="1" applyAlignment="1" applyProtection="1">
      <alignment horizontal="center" vertical="center"/>
      <protection/>
    </xf>
    <xf numFmtId="4" fontId="15" fillId="0" borderId="100" xfId="0" applyNumberFormat="1" applyFont="1"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1" fillId="0" borderId="176"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191" xfId="0" applyFont="1" applyFill="1" applyBorder="1" applyAlignment="1" applyProtection="1">
      <alignment horizontal="center" vertical="center"/>
      <protection/>
    </xf>
    <xf numFmtId="0" fontId="11" fillId="0" borderId="192" xfId="0" applyFont="1" applyFill="1" applyBorder="1" applyAlignment="1" applyProtection="1">
      <alignment horizontal="center" vertical="center"/>
      <protection/>
    </xf>
    <xf numFmtId="0" fontId="11" fillId="0" borderId="193" xfId="0" applyFont="1" applyFill="1" applyBorder="1" applyAlignment="1" applyProtection="1">
      <alignment horizontal="center" vertical="center"/>
      <protection/>
    </xf>
    <xf numFmtId="0" fontId="11" fillId="0" borderId="194" xfId="0" applyFont="1" applyFill="1" applyBorder="1" applyAlignment="1" applyProtection="1">
      <alignment horizontal="center" vertical="center"/>
      <protection/>
    </xf>
    <xf numFmtId="0" fontId="11" fillId="0" borderId="195" xfId="0" applyFont="1" applyFill="1" applyBorder="1" applyAlignment="1" applyProtection="1">
      <alignment horizontal="center" vertical="center"/>
      <protection/>
    </xf>
    <xf numFmtId="0" fontId="11" fillId="0" borderId="196" xfId="0" applyFont="1" applyFill="1" applyBorder="1" applyAlignment="1" applyProtection="1">
      <alignment horizontal="center" vertical="center"/>
      <protection/>
    </xf>
    <xf numFmtId="0" fontId="11" fillId="0" borderId="98" xfId="0" applyFont="1" applyFill="1" applyBorder="1" applyAlignment="1" applyProtection="1">
      <alignment horizontal="center" vertical="center"/>
      <protection/>
    </xf>
    <xf numFmtId="0" fontId="11" fillId="0" borderId="99" xfId="0" applyFont="1" applyFill="1" applyBorder="1" applyAlignment="1" applyProtection="1">
      <alignment horizontal="center" vertical="center"/>
      <protection/>
    </xf>
    <xf numFmtId="0" fontId="11" fillId="0" borderId="7" xfId="0" applyFont="1" applyFill="1" applyBorder="1" applyAlignment="1" applyProtection="1">
      <alignment horizontal="center" vertical="center"/>
      <protection/>
    </xf>
    <xf numFmtId="0" fontId="11" fillId="0" borderId="158" xfId="0" applyFont="1" applyFill="1" applyBorder="1" applyAlignment="1" applyProtection="1">
      <alignment horizontal="center" vertical="center"/>
      <protection/>
    </xf>
    <xf numFmtId="0" fontId="11" fillId="2" borderId="112" xfId="0" applyFont="1" applyFill="1" applyBorder="1" applyAlignment="1" applyProtection="1">
      <alignment horizontal="center" vertical="center" wrapText="1"/>
      <protection/>
    </xf>
    <xf numFmtId="0" fontId="11" fillId="2" borderId="197" xfId="0" applyFont="1" applyFill="1" applyBorder="1" applyAlignment="1" applyProtection="1">
      <alignment horizontal="center" vertical="center" wrapText="1"/>
      <protection/>
    </xf>
    <xf numFmtId="0" fontId="4" fillId="2" borderId="198" xfId="0" applyFont="1" applyFill="1" applyBorder="1" applyAlignment="1" applyProtection="1">
      <alignment horizontal="left" vertical="center"/>
      <protection/>
    </xf>
    <xf numFmtId="0" fontId="4" fillId="2" borderId="199" xfId="0" applyFont="1" applyFill="1" applyBorder="1" applyAlignment="1" applyProtection="1">
      <alignment horizontal="left" vertical="center"/>
      <protection/>
    </xf>
    <xf numFmtId="0" fontId="4" fillId="2" borderId="200" xfId="0" applyFont="1" applyFill="1" applyBorder="1" applyAlignment="1" applyProtection="1">
      <alignment horizontal="left" vertical="center"/>
      <protection/>
    </xf>
    <xf numFmtId="0" fontId="11" fillId="2" borderId="201" xfId="0" applyFont="1" applyFill="1" applyBorder="1" applyAlignment="1" applyProtection="1">
      <alignment horizontal="center" vertical="center" wrapText="1"/>
      <protection/>
    </xf>
    <xf numFmtId="0" fontId="11" fillId="2" borderId="122" xfId="0" applyFont="1" applyFill="1" applyBorder="1" applyAlignment="1" applyProtection="1">
      <alignment horizontal="center" vertical="center" wrapText="1"/>
      <protection/>
    </xf>
    <xf numFmtId="0" fontId="11" fillId="2" borderId="65" xfId="0" applyFont="1" applyFill="1" applyBorder="1" applyAlignment="1" applyProtection="1">
      <alignment horizontal="center" vertical="center" wrapText="1"/>
      <protection/>
    </xf>
    <xf numFmtId="0" fontId="11" fillId="2" borderId="202" xfId="0" applyFont="1" applyFill="1" applyBorder="1" applyAlignment="1" applyProtection="1">
      <alignment horizontal="center" vertical="center" wrapText="1"/>
      <protection/>
    </xf>
    <xf numFmtId="0" fontId="11" fillId="2" borderId="94" xfId="0" applyFont="1" applyFill="1" applyBorder="1" applyAlignment="1" applyProtection="1">
      <alignment horizontal="center" vertical="center" wrapText="1"/>
      <protection/>
    </xf>
    <xf numFmtId="0" fontId="11" fillId="2" borderId="174" xfId="0" applyFont="1" applyFill="1" applyBorder="1" applyAlignment="1" applyProtection="1">
      <alignment horizontal="center" vertical="center" wrapText="1"/>
      <protection/>
    </xf>
    <xf numFmtId="0" fontId="11" fillId="2" borderId="182" xfId="0" applyFont="1" applyFill="1" applyBorder="1" applyAlignment="1" applyProtection="1">
      <alignment horizontal="center" vertical="center" wrapText="1"/>
      <protection/>
    </xf>
    <xf numFmtId="0" fontId="11" fillId="2" borderId="190" xfId="0" applyFont="1" applyFill="1" applyBorder="1" applyAlignment="1" applyProtection="1">
      <alignment horizontal="center" vertical="center" wrapText="1"/>
      <protection/>
    </xf>
    <xf numFmtId="0" fontId="11" fillId="2" borderId="203" xfId="0" applyFont="1" applyFill="1" applyBorder="1" applyAlignment="1" applyProtection="1">
      <alignment horizontal="center" vertical="center" wrapText="1"/>
      <protection/>
    </xf>
    <xf numFmtId="0" fontId="11" fillId="15" borderId="3" xfId="0" applyFont="1" applyFill="1" applyBorder="1" applyAlignment="1" applyProtection="1">
      <alignment horizontal="right" vertical="center"/>
      <protection/>
    </xf>
    <xf numFmtId="0" fontId="11" fillId="15" borderId="84" xfId="0" applyFont="1" applyFill="1" applyBorder="1" applyAlignment="1" applyProtection="1">
      <alignment horizontal="right" vertical="center"/>
      <protection/>
    </xf>
    <xf numFmtId="0" fontId="11" fillId="2" borderId="73" xfId="0" applyFont="1" applyFill="1" applyBorder="1" applyAlignment="1" applyProtection="1">
      <alignment horizontal="center" vertical="center" wrapText="1"/>
      <protection/>
    </xf>
    <xf numFmtId="0" fontId="11" fillId="2" borderId="0" xfId="0" applyFont="1" applyFill="1" applyBorder="1" applyAlignment="1" applyProtection="1">
      <alignment horizontal="center" vertical="center" wrapText="1"/>
      <protection/>
    </xf>
    <xf numFmtId="0" fontId="0" fillId="0" borderId="168" xfId="0" applyFill="1" applyBorder="1" applyAlignment="1" applyProtection="1">
      <alignment horizontal="center" vertical="center"/>
      <protection/>
    </xf>
    <xf numFmtId="0" fontId="11" fillId="2" borderId="81" xfId="0" applyFont="1" applyFill="1" applyBorder="1" applyAlignment="1" applyProtection="1">
      <alignment horizontal="center" vertical="center" wrapText="1"/>
      <protection/>
    </xf>
    <xf numFmtId="0" fontId="11" fillId="2" borderId="204" xfId="0" applyFont="1" applyFill="1" applyBorder="1" applyAlignment="1" applyProtection="1">
      <alignment horizontal="center" vertical="center" wrapText="1"/>
      <protection/>
    </xf>
    <xf numFmtId="0" fontId="11" fillId="2" borderId="205" xfId="0" applyFont="1" applyFill="1" applyBorder="1" applyAlignment="1" applyProtection="1">
      <alignment horizontal="center" vertical="center" wrapText="1"/>
      <protection/>
    </xf>
    <xf numFmtId="0" fontId="11" fillId="0" borderId="206" xfId="0" applyFont="1" applyFill="1" applyBorder="1" applyAlignment="1" applyProtection="1">
      <alignment horizontal="left" vertical="center"/>
      <protection/>
    </xf>
    <xf numFmtId="0" fontId="11" fillId="2" borderId="88" xfId="0" applyFont="1" applyFill="1" applyBorder="1" applyAlignment="1" applyProtection="1">
      <alignment horizontal="center" vertical="center" wrapText="1"/>
      <protection/>
    </xf>
    <xf numFmtId="0" fontId="11" fillId="2" borderId="19" xfId="0" applyFont="1" applyFill="1" applyBorder="1" applyAlignment="1" applyProtection="1">
      <alignment horizontal="center" vertical="center" wrapText="1"/>
      <protection/>
    </xf>
    <xf numFmtId="0" fontId="11" fillId="2" borderId="192" xfId="0" applyFont="1" applyFill="1" applyBorder="1" applyAlignment="1" applyProtection="1">
      <alignment horizontal="left" vertical="center" wrapText="1"/>
      <protection/>
    </xf>
    <xf numFmtId="0" fontId="11" fillId="2" borderId="49" xfId="0" applyFont="1" applyFill="1" applyBorder="1" applyAlignment="1" applyProtection="1">
      <alignment horizontal="left" vertical="center" wrapText="1"/>
      <protection/>
    </xf>
    <xf numFmtId="0" fontId="11" fillId="2" borderId="107" xfId="0" applyFont="1" applyFill="1" applyBorder="1" applyAlignment="1" applyProtection="1">
      <alignment horizontal="left" vertical="center" wrapText="1"/>
      <protection/>
    </xf>
    <xf numFmtId="0" fontId="11" fillId="0" borderId="2" xfId="0" applyFont="1" applyFill="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101" xfId="0" applyFont="1" applyBorder="1" applyAlignment="1" applyProtection="1">
      <alignment horizontal="left" vertical="center"/>
      <protection/>
    </xf>
    <xf numFmtId="0" fontId="4" fillId="2" borderId="207" xfId="0" applyFont="1" applyFill="1" applyBorder="1" applyAlignment="1" applyProtection="1">
      <alignment horizontal="left" vertical="center"/>
      <protection/>
    </xf>
    <xf numFmtId="0" fontId="4" fillId="2" borderId="208" xfId="0" applyFont="1" applyFill="1" applyBorder="1" applyAlignment="1" applyProtection="1">
      <alignment horizontal="left" vertical="center"/>
      <protection/>
    </xf>
    <xf numFmtId="0" fontId="4" fillId="0" borderId="168" xfId="0" applyFont="1" applyFill="1" applyBorder="1" applyAlignment="1" applyProtection="1">
      <alignment horizontal="left"/>
      <protection/>
    </xf>
    <xf numFmtId="0" fontId="4" fillId="5" borderId="209" xfId="0" applyNumberFormat="1" applyFont="1" applyFill="1" applyBorder="1" applyAlignment="1" applyProtection="1">
      <alignment horizontal="left" vertical="center" wrapText="1"/>
      <protection/>
    </xf>
    <xf numFmtId="0" fontId="4" fillId="5" borderId="160" xfId="0" applyNumberFormat="1" applyFont="1" applyFill="1" applyBorder="1" applyAlignment="1" applyProtection="1">
      <alignment horizontal="left" vertical="center" wrapText="1"/>
      <protection/>
    </xf>
    <xf numFmtId="0" fontId="4" fillId="5" borderId="210" xfId="0" applyNumberFormat="1" applyFont="1" applyFill="1" applyBorder="1" applyAlignment="1" applyProtection="1">
      <alignment horizontal="left" vertical="center" wrapText="1"/>
      <protection/>
    </xf>
    <xf numFmtId="0" fontId="4" fillId="15" borderId="79" xfId="0" applyFont="1" applyFill="1" applyBorder="1" applyAlignment="1">
      <alignment horizontal="left"/>
    </xf>
    <xf numFmtId="0" fontId="4" fillId="15" borderId="151" xfId="0" applyFont="1" applyFill="1" applyBorder="1" applyAlignment="1">
      <alignment horizontal="left"/>
    </xf>
    <xf numFmtId="0" fontId="4" fillId="15" borderId="116" xfId="0" applyFont="1" applyFill="1" applyBorder="1" applyAlignment="1">
      <alignment horizontal="left"/>
    </xf>
    <xf numFmtId="0" fontId="4" fillId="2" borderId="163" xfId="0" applyFont="1" applyFill="1" applyBorder="1" applyAlignment="1" applyProtection="1">
      <alignment horizontal="left" vertical="center"/>
      <protection/>
    </xf>
    <xf numFmtId="0" fontId="4" fillId="2" borderId="211" xfId="0" applyFont="1" applyFill="1" applyBorder="1" applyAlignment="1" applyProtection="1">
      <alignment horizontal="left" vertical="center"/>
      <protection/>
    </xf>
    <xf numFmtId="0" fontId="4" fillId="2" borderId="212" xfId="0" applyFont="1" applyFill="1" applyBorder="1" applyAlignment="1" applyProtection="1">
      <alignment horizontal="left" vertical="center"/>
      <protection/>
    </xf>
    <xf numFmtId="0" fontId="11" fillId="2" borderId="83" xfId="0" applyFont="1" applyFill="1" applyBorder="1" applyAlignment="1" applyProtection="1">
      <alignment horizontal="center" vertical="center" wrapText="1"/>
      <protection/>
    </xf>
    <xf numFmtId="0" fontId="11" fillId="2" borderId="177" xfId="0" applyFont="1" applyFill="1" applyBorder="1" applyAlignment="1" applyProtection="1">
      <alignment horizontal="center" vertical="center" wrapText="1"/>
      <protection/>
    </xf>
    <xf numFmtId="0" fontId="11" fillId="2" borderId="84" xfId="0" applyFont="1" applyFill="1" applyBorder="1" applyAlignment="1" applyProtection="1">
      <alignment horizontal="center" vertical="center" wrapText="1"/>
      <protection/>
    </xf>
    <xf numFmtId="0" fontId="11" fillId="2" borderId="213" xfId="0" applyFont="1" applyFill="1" applyBorder="1" applyAlignment="1" applyProtection="1">
      <alignment horizontal="center" vertical="center" wrapText="1"/>
      <protection/>
    </xf>
    <xf numFmtId="0" fontId="11" fillId="2" borderId="8" xfId="0" applyFont="1" applyFill="1" applyBorder="1" applyAlignment="1" applyProtection="1">
      <alignment horizontal="center" vertical="center" wrapText="1"/>
      <protection/>
    </xf>
    <xf numFmtId="0" fontId="11" fillId="2" borderId="176" xfId="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11" fillId="2" borderId="191" xfId="0" applyFont="1" applyFill="1" applyBorder="1" applyAlignment="1" applyProtection="1">
      <alignment horizontal="center" vertical="center" wrapText="1"/>
      <protection/>
    </xf>
    <xf numFmtId="3" fontId="14" fillId="16" borderId="83" xfId="0" applyNumberFormat="1" applyFont="1" applyFill="1" applyBorder="1" applyAlignment="1" applyProtection="1">
      <alignment horizontal="right" vertical="center"/>
      <protection/>
    </xf>
    <xf numFmtId="0" fontId="5" fillId="4" borderId="214" xfId="0" applyFont="1" applyFill="1" applyBorder="1" applyAlignment="1">
      <alignment horizontal="left" wrapText="1"/>
    </xf>
    <xf numFmtId="0" fontId="5" fillId="4" borderId="215" xfId="0" applyFont="1" applyFill="1" applyBorder="1" applyAlignment="1">
      <alignment horizontal="left" wrapText="1"/>
    </xf>
    <xf numFmtId="0" fontId="5" fillId="4" borderId="216" xfId="0" applyFont="1" applyFill="1" applyBorder="1" applyAlignment="1">
      <alignment horizontal="left" wrapText="1"/>
    </xf>
    <xf numFmtId="0" fontId="0" fillId="4" borderId="217" xfId="0" applyFill="1" applyBorder="1" applyAlignment="1">
      <alignment horizontal="left" vertical="top" wrapText="1"/>
    </xf>
    <xf numFmtId="0" fontId="0" fillId="4" borderId="218" xfId="0" applyFill="1" applyBorder="1" applyAlignment="1">
      <alignment horizontal="left" vertical="top" wrapText="1"/>
    </xf>
    <xf numFmtId="0" fontId="0" fillId="4" borderId="219" xfId="0" applyFill="1" applyBorder="1" applyAlignment="1">
      <alignment horizontal="left" vertical="top" wrapText="1"/>
    </xf>
    <xf numFmtId="0" fontId="0" fillId="4" borderId="220" xfId="0" applyFill="1" applyBorder="1" applyAlignment="1">
      <alignment horizontal="left" vertical="top" wrapText="1"/>
    </xf>
    <xf numFmtId="0" fontId="0" fillId="4" borderId="221" xfId="0" applyFill="1" applyBorder="1" applyAlignment="1">
      <alignment horizontal="left" vertical="top" wrapText="1"/>
    </xf>
    <xf numFmtId="0" fontId="0" fillId="21" borderId="0" xfId="0" applyFill="1" applyBorder="1" applyAlignment="1" applyProtection="1">
      <alignment horizontal="left" vertical="center" wrapText="1"/>
      <protection/>
    </xf>
    <xf numFmtId="0" fontId="5" fillId="21" borderId="0" xfId="0" applyFont="1" applyFill="1" applyBorder="1" applyAlignment="1" applyProtection="1">
      <alignment horizontal="left" vertical="center"/>
      <protection/>
    </xf>
    <xf numFmtId="0" fontId="4" fillId="0" borderId="198" xfId="0" applyFont="1" applyBorder="1" applyAlignment="1">
      <alignment horizontal="left"/>
    </xf>
    <xf numFmtId="0" fontId="4" fillId="0" borderId="32" xfId="0" applyFont="1" applyBorder="1" applyAlignment="1">
      <alignment horizontal="left"/>
    </xf>
    <xf numFmtId="0" fontId="4" fillId="0" borderId="64" xfId="0" applyFont="1" applyBorder="1" applyAlignment="1">
      <alignment horizontal="left"/>
    </xf>
    <xf numFmtId="0" fontId="14" fillId="22" borderId="56" xfId="0" applyFont="1" applyFill="1" applyBorder="1" applyAlignment="1">
      <alignment horizontal="left"/>
    </xf>
    <xf numFmtId="0" fontId="4" fillId="0" borderId="56" xfId="0" applyFont="1" applyBorder="1" applyAlignment="1">
      <alignment horizontal="center" vertical="center"/>
    </xf>
    <xf numFmtId="0" fontId="4" fillId="0" borderId="18" xfId="0" applyFont="1" applyBorder="1" applyAlignment="1">
      <alignment horizontal="center" vertical="center"/>
    </xf>
    <xf numFmtId="0" fontId="4" fillId="0" borderId="140" xfId="0" applyFont="1" applyBorder="1" applyAlignment="1">
      <alignment horizontal="center" vertical="center" wrapText="1"/>
    </xf>
    <xf numFmtId="0" fontId="14" fillId="22" borderId="55" xfId="0" applyFont="1" applyFill="1" applyBorder="1" applyAlignment="1">
      <alignment horizontal="left"/>
    </xf>
    <xf numFmtId="0" fontId="14" fillId="22" borderId="141" xfId="0" applyFont="1" applyFill="1" applyBorder="1" applyAlignment="1">
      <alignment horizontal="left"/>
    </xf>
    <xf numFmtId="0" fontId="5" fillId="4" borderId="0" xfId="0" applyFont="1" applyFill="1" applyAlignment="1">
      <alignment horizontal="left"/>
    </xf>
    <xf numFmtId="0" fontId="12" fillId="0" borderId="222" xfId="0" applyFont="1" applyBorder="1" applyAlignment="1">
      <alignment/>
    </xf>
    <xf numFmtId="0" fontId="1" fillId="0" borderId="223" xfId="0" applyFont="1" applyBorder="1" applyAlignment="1">
      <alignment/>
    </xf>
    <xf numFmtId="0" fontId="1" fillId="0" borderId="224" xfId="0" applyFont="1" applyBorder="1" applyAlignment="1">
      <alignmen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1">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266700</xdr:rowOff>
    </xdr:from>
    <xdr:to>
      <xdr:col>1</xdr:col>
      <xdr:colOff>476250</xdr:colOff>
      <xdr:row>0</xdr:row>
      <xdr:rowOff>514350</xdr:rowOff>
    </xdr:to>
    <xdr:pic>
      <xdr:nvPicPr>
        <xdr:cNvPr id="1" name="Graphics 1"/>
        <xdr:cNvPicPr preferRelativeResize="1">
          <a:picLocks noChangeAspect="1"/>
        </xdr:cNvPicPr>
      </xdr:nvPicPr>
      <xdr:blipFill>
        <a:blip r:embed="rId1"/>
        <a:stretch>
          <a:fillRect/>
        </a:stretch>
      </xdr:blipFill>
      <xdr:spPr>
        <a:xfrm>
          <a:off x="428625" y="266700"/>
          <a:ext cx="962025" cy="247650"/>
        </a:xfrm>
        <a:prstGeom prst="rect">
          <a:avLst/>
        </a:prstGeom>
        <a:blipFill>
          <a:blip r:embed=""/>
          <a:srcRect/>
          <a:stretch>
            <a:fillRect/>
          </a:stretch>
        </a:blipFill>
        <a:ln w="9525" cmpd="sng">
          <a:noFill/>
        </a:ln>
      </xdr:spPr>
    </xdr:pic>
    <xdr:clientData/>
  </xdr:twoCellAnchor>
  <xdr:twoCellAnchor>
    <xdr:from>
      <xdr:col>4</xdr:col>
      <xdr:colOff>352425</xdr:colOff>
      <xdr:row>0</xdr:row>
      <xdr:rowOff>104775</xdr:rowOff>
    </xdr:from>
    <xdr:to>
      <xdr:col>5</xdr:col>
      <xdr:colOff>571500</xdr:colOff>
      <xdr:row>0</xdr:row>
      <xdr:rowOff>638175</xdr:rowOff>
    </xdr:to>
    <xdr:pic>
      <xdr:nvPicPr>
        <xdr:cNvPr id="2" name="Graphics 2"/>
        <xdr:cNvPicPr preferRelativeResize="1">
          <a:picLocks noChangeAspect="1"/>
        </xdr:cNvPicPr>
      </xdr:nvPicPr>
      <xdr:blipFill>
        <a:blip r:embed="rId2"/>
        <a:stretch>
          <a:fillRect/>
        </a:stretch>
      </xdr:blipFill>
      <xdr:spPr>
        <a:xfrm>
          <a:off x="4057650" y="104775"/>
          <a:ext cx="1133475" cy="533400"/>
        </a:xfrm>
        <a:prstGeom prst="rect">
          <a:avLst/>
        </a:prstGeom>
        <a:blipFill>
          <a:blip r:embed=""/>
          <a:srcRect/>
          <a:stretch>
            <a:fillRect/>
          </a:stretch>
        </a:blipFill>
        <a:ln w="9525" cmpd="sng">
          <a:noFill/>
        </a:ln>
      </xdr:spPr>
    </xdr:pic>
    <xdr:clientData/>
  </xdr:twoCellAnchor>
  <xdr:twoCellAnchor>
    <xdr:from>
      <xdr:col>3</xdr:col>
      <xdr:colOff>828675</xdr:colOff>
      <xdr:row>2</xdr:row>
      <xdr:rowOff>228600</xdr:rowOff>
    </xdr:from>
    <xdr:to>
      <xdr:col>5</xdr:col>
      <xdr:colOff>828675</xdr:colOff>
      <xdr:row>3</xdr:row>
      <xdr:rowOff>123825</xdr:rowOff>
    </xdr:to>
    <xdr:pic>
      <xdr:nvPicPr>
        <xdr:cNvPr id="3" name="Picture 37"/>
        <xdr:cNvPicPr preferRelativeResize="1">
          <a:picLocks noChangeAspect="1"/>
        </xdr:cNvPicPr>
      </xdr:nvPicPr>
      <xdr:blipFill>
        <a:blip r:embed="rId3"/>
        <a:stretch>
          <a:fillRect/>
        </a:stretch>
      </xdr:blipFill>
      <xdr:spPr>
        <a:xfrm>
          <a:off x="3619500" y="1200150"/>
          <a:ext cx="18288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48"/>
  <sheetViews>
    <sheetView tabSelected="1" workbookViewId="0" topLeftCell="A1">
      <selection activeCell="I4" sqref="I4"/>
    </sheetView>
  </sheetViews>
  <sheetFormatPr defaultColWidth="11.421875" defaultRowHeight="12.75"/>
  <cols>
    <col min="1" max="2" width="13.7109375" style="0" customWidth="1"/>
    <col min="3" max="3" width="14.421875" style="0" customWidth="1"/>
    <col min="4" max="6" width="13.7109375" style="0" customWidth="1"/>
    <col min="7" max="7" width="4.00390625" style="18" customWidth="1"/>
    <col min="8" max="21" width="11.421875" style="18" customWidth="1"/>
  </cols>
  <sheetData>
    <row r="1" spans="1:7" ht="63.75" customHeight="1">
      <c r="A1" s="323"/>
      <c r="B1" s="323"/>
      <c r="C1" s="323"/>
      <c r="D1" s="323"/>
      <c r="E1" s="323"/>
      <c r="F1" s="323"/>
      <c r="G1" s="267"/>
    </row>
    <row r="2" spans="1:7" ht="12.75">
      <c r="A2" s="323"/>
      <c r="B2" s="323"/>
      <c r="C2" s="323"/>
      <c r="D2" s="323"/>
      <c r="E2" s="323"/>
      <c r="F2" s="323"/>
      <c r="G2" s="267"/>
    </row>
    <row r="3" spans="1:7" ht="52.5" customHeight="1">
      <c r="A3" s="324"/>
      <c r="B3" s="324"/>
      <c r="C3" s="324"/>
      <c r="D3" s="324"/>
      <c r="E3" s="324"/>
      <c r="F3" s="324"/>
      <c r="G3" s="268"/>
    </row>
    <row r="4" spans="1:7" ht="86.25" customHeight="1">
      <c r="A4" s="355" t="s">
        <v>120</v>
      </c>
      <c r="B4" s="356"/>
      <c r="C4" s="356"/>
      <c r="D4" s="356"/>
      <c r="E4" s="356"/>
      <c r="F4" s="356"/>
      <c r="G4" s="269"/>
    </row>
    <row r="5" spans="1:7" ht="15.75">
      <c r="A5" s="357" t="s">
        <v>119</v>
      </c>
      <c r="B5" s="358"/>
      <c r="C5" s="358"/>
      <c r="D5" s="358"/>
      <c r="E5" s="358"/>
      <c r="F5" s="358"/>
      <c r="G5" s="270"/>
    </row>
    <row r="6" spans="1:7" ht="13.5" customHeight="1">
      <c r="A6" s="359"/>
      <c r="B6" s="359"/>
      <c r="C6" s="359"/>
      <c r="D6" s="359"/>
      <c r="E6" s="359"/>
      <c r="F6" s="359"/>
      <c r="G6" s="271"/>
    </row>
    <row r="7" spans="1:7" ht="12.75">
      <c r="A7" s="323"/>
      <c r="B7" s="323"/>
      <c r="C7" s="323"/>
      <c r="D7" s="323"/>
      <c r="E7" s="323"/>
      <c r="F7" s="323"/>
      <c r="G7" s="267"/>
    </row>
    <row r="8" spans="1:7" ht="15.75">
      <c r="A8" s="364" t="s">
        <v>91</v>
      </c>
      <c r="B8" s="364"/>
      <c r="C8" s="364"/>
      <c r="D8" s="364"/>
      <c r="E8" s="364"/>
      <c r="F8" s="364"/>
      <c r="G8" s="272"/>
    </row>
    <row r="9" spans="1:7" ht="13.5" thickBot="1">
      <c r="A9" s="323"/>
      <c r="B9" s="323"/>
      <c r="C9" s="323"/>
      <c r="D9" s="323"/>
      <c r="E9" s="323"/>
      <c r="F9" s="323"/>
      <c r="G9" s="267"/>
    </row>
    <row r="10" spans="1:13" ht="13.5" thickTop="1">
      <c r="A10" s="360" t="s">
        <v>118</v>
      </c>
      <c r="B10" s="360"/>
      <c r="C10" s="360"/>
      <c r="D10" s="360"/>
      <c r="E10" s="360"/>
      <c r="F10" s="360"/>
      <c r="G10" s="275"/>
      <c r="H10" s="379" t="s">
        <v>6</v>
      </c>
      <c r="I10" s="379"/>
      <c r="J10" s="379"/>
      <c r="K10" s="379"/>
      <c r="L10" s="109"/>
      <c r="M10" s="109"/>
    </row>
    <row r="11" spans="1:13" ht="29.25" customHeight="1" thickBot="1">
      <c r="A11" s="361"/>
      <c r="B11" s="362"/>
      <c r="C11" s="362"/>
      <c r="D11" s="362"/>
      <c r="E11" s="362"/>
      <c r="F11" s="363"/>
      <c r="G11" s="276"/>
      <c r="H11" s="378" t="s">
        <v>105</v>
      </c>
      <c r="I11" s="378"/>
      <c r="J11" s="378"/>
      <c r="K11" s="378"/>
      <c r="L11" s="97"/>
      <c r="M11" s="97"/>
    </row>
    <row r="12" spans="1:13" ht="23.25" customHeight="1" thickBot="1" thickTop="1">
      <c r="A12" s="368"/>
      <c r="B12" s="368"/>
      <c r="C12" s="368"/>
      <c r="D12" s="368"/>
      <c r="E12" s="368"/>
      <c r="F12" s="368"/>
      <c r="G12" s="267"/>
      <c r="H12" s="380" t="s">
        <v>106</v>
      </c>
      <c r="I12" s="380"/>
      <c r="J12" s="380"/>
      <c r="K12" s="380"/>
      <c r="L12" s="97"/>
      <c r="M12" s="97"/>
    </row>
    <row r="13" spans="1:13" ht="13.5" thickTop="1">
      <c r="A13" s="369" t="s">
        <v>0</v>
      </c>
      <c r="B13" s="369"/>
      <c r="C13" s="369"/>
      <c r="D13" s="370" t="s">
        <v>1</v>
      </c>
      <c r="E13" s="370"/>
      <c r="F13" s="370"/>
      <c r="G13" s="277"/>
      <c r="I13" s="377"/>
      <c r="J13" s="377"/>
      <c r="K13" s="377"/>
      <c r="L13" s="377"/>
      <c r="M13" s="377"/>
    </row>
    <row r="14" spans="1:7" ht="23.25" customHeight="1" thickBot="1">
      <c r="A14" s="371"/>
      <c r="B14" s="372"/>
      <c r="C14" s="373"/>
      <c r="D14" s="374"/>
      <c r="E14" s="374"/>
      <c r="F14" s="374"/>
      <c r="G14" s="278"/>
    </row>
    <row r="15" spans="1:7" ht="14.25" thickBot="1" thickTop="1">
      <c r="A15" s="375"/>
      <c r="B15" s="375"/>
      <c r="C15" s="375"/>
      <c r="D15" s="375"/>
      <c r="E15" s="375"/>
      <c r="F15" s="375"/>
      <c r="G15" s="267"/>
    </row>
    <row r="16" spans="1:7" ht="27" customHeight="1" thickTop="1">
      <c r="A16" s="376" t="s">
        <v>81</v>
      </c>
      <c r="B16" s="350"/>
      <c r="C16" s="349" t="s">
        <v>2</v>
      </c>
      <c r="D16" s="350"/>
      <c r="E16" s="349" t="s">
        <v>82</v>
      </c>
      <c r="F16" s="365"/>
      <c r="G16" s="279"/>
    </row>
    <row r="17" spans="1:7" ht="15" thickBot="1">
      <c r="A17" s="347"/>
      <c r="B17" s="348"/>
      <c r="C17" s="331" t="e">
        <f>A17+DATE(,E17,)</f>
        <v>#NUM!</v>
      </c>
      <c r="D17" s="332"/>
      <c r="E17" s="366"/>
      <c r="F17" s="367"/>
      <c r="G17" s="278"/>
    </row>
    <row r="18" spans="1:21" s="15" customFormat="1" ht="16.5" thickBot="1" thickTop="1">
      <c r="A18" s="108"/>
      <c r="B18" s="108"/>
      <c r="C18" s="108"/>
      <c r="D18" s="108"/>
      <c r="E18" s="108"/>
      <c r="F18" s="177"/>
      <c r="G18" s="273"/>
      <c r="H18" s="18"/>
      <c r="I18" s="18"/>
      <c r="J18" s="18"/>
      <c r="K18" s="18"/>
      <c r="L18" s="18"/>
      <c r="M18" s="18"/>
      <c r="N18" s="18"/>
      <c r="O18" s="18"/>
      <c r="P18" s="18"/>
      <c r="Q18" s="18"/>
      <c r="R18" s="18"/>
      <c r="S18" s="18"/>
      <c r="T18" s="18"/>
      <c r="U18" s="18"/>
    </row>
    <row r="19" spans="1:8" ht="13.5" thickTop="1">
      <c r="A19" s="351" t="s">
        <v>52</v>
      </c>
      <c r="B19" s="352"/>
      <c r="C19" s="352"/>
      <c r="D19" s="352"/>
      <c r="E19" s="352"/>
      <c r="F19" s="353"/>
      <c r="G19" s="277"/>
      <c r="H19" s="17"/>
    </row>
    <row r="20" spans="1:9" ht="36" customHeight="1" thickBot="1">
      <c r="A20" s="354"/>
      <c r="B20" s="354"/>
      <c r="C20" s="354"/>
      <c r="D20" s="354"/>
      <c r="E20" s="354"/>
      <c r="F20" s="354"/>
      <c r="G20" s="280"/>
      <c r="I20" s="113"/>
    </row>
    <row r="21" spans="1:7" ht="16.5" thickBot="1" thickTop="1">
      <c r="A21" s="333"/>
      <c r="B21" s="333"/>
      <c r="C21" s="333"/>
      <c r="D21" s="333"/>
      <c r="E21" s="333"/>
      <c r="F21" s="333"/>
      <c r="G21" s="274"/>
    </row>
    <row r="22" spans="1:7" ht="13.5" thickTop="1">
      <c r="A22" s="325" t="s">
        <v>80</v>
      </c>
      <c r="B22" s="326"/>
      <c r="C22" s="326"/>
      <c r="D22" s="326"/>
      <c r="E22" s="326"/>
      <c r="F22" s="327"/>
      <c r="G22" s="281"/>
    </row>
    <row r="23" spans="1:7" ht="15" thickBot="1">
      <c r="A23" s="330"/>
      <c r="B23" s="328"/>
      <c r="C23" s="328"/>
      <c r="D23" s="328"/>
      <c r="E23" s="328"/>
      <c r="F23" s="329"/>
      <c r="G23" s="282"/>
    </row>
    <row r="24" spans="1:7" ht="14.25" thickBot="1" thickTop="1">
      <c r="A24" s="340"/>
      <c r="B24" s="340"/>
      <c r="C24" s="340"/>
      <c r="D24" s="340"/>
      <c r="E24" s="340"/>
      <c r="F24" s="340"/>
      <c r="G24" s="267"/>
    </row>
    <row r="25" spans="1:8" ht="15" thickTop="1">
      <c r="A25" s="341" t="s">
        <v>3</v>
      </c>
      <c r="B25" s="341"/>
      <c r="C25" s="341"/>
      <c r="D25" s="342">
        <f>'8 Gesamtkosten + Finanzierung'!D25</f>
        <v>0</v>
      </c>
      <c r="E25" s="342"/>
      <c r="F25" s="342"/>
      <c r="G25" s="283"/>
      <c r="H25" s="17"/>
    </row>
    <row r="26" spans="1:8" ht="14.25">
      <c r="A26" s="341" t="s">
        <v>88</v>
      </c>
      <c r="B26" s="341"/>
      <c r="C26" s="341"/>
      <c r="D26" s="342">
        <f>'8 Gesamtkosten + Finanzierung'!E25</f>
        <v>0</v>
      </c>
      <c r="E26" s="342"/>
      <c r="F26" s="342"/>
      <c r="G26" s="283"/>
      <c r="H26" s="17"/>
    </row>
    <row r="27" spans="1:7" ht="15" thickBot="1">
      <c r="A27" s="343" t="s">
        <v>4</v>
      </c>
      <c r="B27" s="343"/>
      <c r="C27" s="343"/>
      <c r="D27" s="344">
        <f>'8 Gesamtkosten + Finanzierung'!F25+'8 Gesamtkosten + Finanzierung'!G25+'8 Gesamtkosten + Finanzierung'!H25</f>
        <v>0</v>
      </c>
      <c r="E27" s="344"/>
      <c r="F27" s="344"/>
      <c r="G27" s="283"/>
    </row>
    <row r="28" spans="1:7" ht="15" thickBot="1">
      <c r="A28" s="345" t="s">
        <v>5</v>
      </c>
      <c r="B28" s="345"/>
      <c r="C28" s="345"/>
      <c r="D28" s="346">
        <f>SUM(D25:F27)</f>
        <v>0</v>
      </c>
      <c r="E28" s="346"/>
      <c r="F28" s="346"/>
      <c r="G28" s="283"/>
    </row>
    <row r="29" spans="1:8" ht="14.25" thickBot="1" thickTop="1">
      <c r="A29" s="340"/>
      <c r="B29" s="340"/>
      <c r="C29" s="340"/>
      <c r="D29" s="340"/>
      <c r="E29" s="340"/>
      <c r="F29" s="340"/>
      <c r="G29" s="267"/>
      <c r="H29" s="17"/>
    </row>
    <row r="30" spans="1:7" ht="15" thickTop="1">
      <c r="A30" s="341" t="s">
        <v>39</v>
      </c>
      <c r="B30" s="341"/>
      <c r="C30" s="341"/>
      <c r="D30" s="342">
        <f>'8 Gesamtkosten + Finanzierung'!K25</f>
        <v>0</v>
      </c>
      <c r="E30" s="342"/>
      <c r="F30" s="342"/>
      <c r="G30" s="283"/>
    </row>
    <row r="31" spans="1:7" ht="12.75" customHeight="1" thickBot="1">
      <c r="A31" s="337" t="s">
        <v>55</v>
      </c>
      <c r="B31" s="338"/>
      <c r="C31" s="339"/>
      <c r="D31" s="334" t="e">
        <f>'8 Gesamtkosten + Finanzierung'!J25</f>
        <v>#DIV/0!</v>
      </c>
      <c r="E31" s="335"/>
      <c r="F31" s="336"/>
      <c r="G31" s="284"/>
    </row>
    <row r="32" spans="1:6" ht="13.5" thickTop="1">
      <c r="A32" s="18"/>
      <c r="B32" s="18"/>
      <c r="C32" s="18"/>
      <c r="D32" s="18"/>
      <c r="E32" s="18"/>
      <c r="F32" s="18"/>
    </row>
    <row r="33" spans="1:6" ht="12.75">
      <c r="A33" s="18"/>
      <c r="B33" s="18"/>
      <c r="C33" s="18"/>
      <c r="D33" s="18"/>
      <c r="E33" s="18"/>
      <c r="F33" s="18"/>
    </row>
    <row r="34" spans="1:6" ht="12.75">
      <c r="A34" s="18"/>
      <c r="B34" s="18"/>
      <c r="C34" s="18"/>
      <c r="D34" s="18"/>
      <c r="E34" s="18"/>
      <c r="F34" s="18"/>
    </row>
    <row r="35" spans="1:6" ht="12.75">
      <c r="A35" s="18"/>
      <c r="B35" s="18"/>
      <c r="C35" s="18"/>
      <c r="D35" s="18"/>
      <c r="E35" s="18"/>
      <c r="F35" s="18"/>
    </row>
    <row r="36" spans="1:6" ht="12.75">
      <c r="A36" s="18"/>
      <c r="B36" s="18"/>
      <c r="C36" s="18"/>
      <c r="D36" s="18"/>
      <c r="E36" s="18"/>
      <c r="F36" s="18"/>
    </row>
    <row r="37" spans="1:6" ht="12.75">
      <c r="A37" s="18"/>
      <c r="B37" s="18"/>
      <c r="C37" s="18"/>
      <c r="D37" s="18"/>
      <c r="E37" s="18"/>
      <c r="F37" s="18"/>
    </row>
    <row r="38" spans="1:6" ht="12.75">
      <c r="A38" s="18"/>
      <c r="B38" s="18"/>
      <c r="C38" s="18"/>
      <c r="D38" s="18"/>
      <c r="E38" s="18"/>
      <c r="F38" s="18"/>
    </row>
    <row r="39" spans="1:6" ht="12.75">
      <c r="A39" s="18"/>
      <c r="B39" s="18"/>
      <c r="C39" s="18"/>
      <c r="D39" s="18"/>
      <c r="E39" s="18"/>
      <c r="F39" s="18"/>
    </row>
    <row r="40" spans="1:6" ht="12.75">
      <c r="A40" s="18"/>
      <c r="B40" s="18"/>
      <c r="C40" s="18"/>
      <c r="D40" s="18"/>
      <c r="E40" s="18"/>
      <c r="F40" s="18"/>
    </row>
    <row r="41" spans="1:6" ht="12.75">
      <c r="A41" s="18"/>
      <c r="B41" s="18"/>
      <c r="C41" s="18"/>
      <c r="D41" s="18"/>
      <c r="E41" s="18"/>
      <c r="F41" s="18"/>
    </row>
    <row r="42" spans="1:6" ht="12.75">
      <c r="A42" s="18"/>
      <c r="B42" s="18"/>
      <c r="C42" s="18"/>
      <c r="D42" s="18"/>
      <c r="E42" s="18"/>
      <c r="F42" s="18"/>
    </row>
    <row r="43" spans="1:6" ht="12.75">
      <c r="A43" s="18"/>
      <c r="B43" s="18"/>
      <c r="C43" s="18"/>
      <c r="D43" s="18"/>
      <c r="E43" s="18"/>
      <c r="F43" s="18"/>
    </row>
    <row r="44" spans="1:6" ht="12.75">
      <c r="A44" s="18"/>
      <c r="B44" s="18"/>
      <c r="C44" s="18"/>
      <c r="D44" s="18"/>
      <c r="E44" s="18"/>
      <c r="F44" s="18"/>
    </row>
    <row r="45" spans="1:6" ht="12.75">
      <c r="A45" s="18"/>
      <c r="B45" s="18"/>
      <c r="C45" s="18"/>
      <c r="D45" s="18"/>
      <c r="E45" s="18"/>
      <c r="F45" s="18"/>
    </row>
    <row r="46" spans="1:6" ht="12.75">
      <c r="A46" s="18"/>
      <c r="B46" s="18"/>
      <c r="C46" s="18"/>
      <c r="D46" s="18"/>
      <c r="E46" s="18"/>
      <c r="F46" s="18"/>
    </row>
    <row r="47" spans="1:6" ht="12.75">
      <c r="A47" s="18"/>
      <c r="B47" s="18"/>
      <c r="C47" s="18"/>
      <c r="D47" s="18"/>
      <c r="E47" s="18"/>
      <c r="F47" s="18"/>
    </row>
    <row r="48" spans="1:6" ht="12.75">
      <c r="A48" s="18"/>
      <c r="B48" s="18"/>
      <c r="C48" s="18"/>
      <c r="D48" s="18"/>
      <c r="E48" s="18"/>
      <c r="F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sheetData>
  <mergeCells count="47">
    <mergeCell ref="I13:M13"/>
    <mergeCell ref="H11:K11"/>
    <mergeCell ref="H10:K10"/>
    <mergeCell ref="H12:K12"/>
    <mergeCell ref="A8:F8"/>
    <mergeCell ref="E16:F16"/>
    <mergeCell ref="E17:F17"/>
    <mergeCell ref="A12:F12"/>
    <mergeCell ref="A13:C13"/>
    <mergeCell ref="D13:F13"/>
    <mergeCell ref="A14:C14"/>
    <mergeCell ref="D14:F14"/>
    <mergeCell ref="A15:F15"/>
    <mergeCell ref="A16:B16"/>
    <mergeCell ref="A22:F22"/>
    <mergeCell ref="A19:F19"/>
    <mergeCell ref="A20:F20"/>
    <mergeCell ref="A4:F4"/>
    <mergeCell ref="A5:F5"/>
    <mergeCell ref="A6:F6"/>
    <mergeCell ref="A7:F7"/>
    <mergeCell ref="A9:F9"/>
    <mergeCell ref="A10:F10"/>
    <mergeCell ref="A11:F11"/>
    <mergeCell ref="A1:C1"/>
    <mergeCell ref="D1:F1"/>
    <mergeCell ref="A2:F2"/>
    <mergeCell ref="A3:F3"/>
    <mergeCell ref="A17:B17"/>
    <mergeCell ref="C16:D16"/>
    <mergeCell ref="C17:D17"/>
    <mergeCell ref="A26:C26"/>
    <mergeCell ref="D26:F26"/>
    <mergeCell ref="A24:F24"/>
    <mergeCell ref="A25:C25"/>
    <mergeCell ref="D25:F25"/>
    <mergeCell ref="A21:F21"/>
    <mergeCell ref="A23:F23"/>
    <mergeCell ref="A27:C27"/>
    <mergeCell ref="D27:F27"/>
    <mergeCell ref="A28:C28"/>
    <mergeCell ref="D28:F28"/>
    <mergeCell ref="D31:F31"/>
    <mergeCell ref="A31:C31"/>
    <mergeCell ref="A29:F29"/>
    <mergeCell ref="A30:C30"/>
    <mergeCell ref="D30:F30"/>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3"/>
  <headerFooter alignWithMargins="0">
    <oddHeader>&amp;L&amp;"Arial,Fett"&amp;11IV2Splus&amp;R&amp;"Arial,Fett"&amp;11A3plus - 4. Ausschreibung  
&amp;"Arial,Standard"&amp;10 kooperative Projekte</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Q83"/>
  <sheetViews>
    <sheetView workbookViewId="0" topLeftCell="A1">
      <selection activeCell="I29" activeCellId="1" sqref="H3 I29"/>
    </sheetView>
  </sheetViews>
  <sheetFormatPr defaultColWidth="11.421875" defaultRowHeight="12.75"/>
  <cols>
    <col min="1" max="1" width="17.140625" style="2" customWidth="1"/>
    <col min="2" max="2" width="19.0039062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6384" width="11.421875" style="2" customWidth="1"/>
  </cols>
  <sheetData>
    <row r="1" spans="1:11" s="72" customFormat="1" ht="15.75" customHeight="1">
      <c r="A1" s="93" t="s">
        <v>115</v>
      </c>
      <c r="H1" s="92"/>
      <c r="J1" s="71"/>
      <c r="K1" s="71"/>
    </row>
    <row r="2" spans="1:11" s="72" customFormat="1" ht="12.75">
      <c r="A2" s="120" t="s">
        <v>116</v>
      </c>
      <c r="H2" s="92"/>
      <c r="J2" s="71"/>
      <c r="K2" s="71"/>
    </row>
    <row r="3" spans="1:11" s="72" customFormat="1" ht="12" customHeight="1" thickBot="1">
      <c r="A3" s="107"/>
      <c r="B3" s="59"/>
      <c r="H3" s="92"/>
      <c r="J3" s="71"/>
      <c r="K3" s="71"/>
    </row>
    <row r="4" spans="1:11" s="19" customFormat="1" ht="16.5" customHeight="1" thickTop="1">
      <c r="A4" s="126" t="s">
        <v>50</v>
      </c>
      <c r="B4" s="382">
        <f>Antragsteller</f>
        <v>0</v>
      </c>
      <c r="C4" s="382"/>
      <c r="D4" s="382"/>
      <c r="E4" s="382"/>
      <c r="F4" s="382"/>
      <c r="G4" s="382"/>
      <c r="H4" s="382"/>
      <c r="I4" s="383"/>
      <c r="J4" s="4"/>
      <c r="K4" s="4"/>
    </row>
    <row r="5" spans="1:11" s="19" customFormat="1" ht="16.5" customHeight="1">
      <c r="A5" s="130" t="s">
        <v>49</v>
      </c>
      <c r="B5" s="384">
        <f>Projekttitel</f>
        <v>0</v>
      </c>
      <c r="C5" s="384"/>
      <c r="D5" s="384"/>
      <c r="E5" s="384"/>
      <c r="F5" s="384"/>
      <c r="G5" s="384"/>
      <c r="H5" s="384"/>
      <c r="I5" s="385"/>
      <c r="J5" s="4"/>
      <c r="K5" s="4"/>
    </row>
    <row r="6" spans="1:11" s="19" customFormat="1" ht="16.5" customHeight="1">
      <c r="A6" s="130" t="s">
        <v>44</v>
      </c>
      <c r="B6" s="384">
        <f>akronym</f>
        <v>0</v>
      </c>
      <c r="C6" s="384"/>
      <c r="D6" s="384"/>
      <c r="E6" s="384"/>
      <c r="F6" s="384"/>
      <c r="G6" s="384"/>
      <c r="H6" s="384"/>
      <c r="I6" s="385"/>
      <c r="J6" s="4"/>
      <c r="K6" s="4"/>
    </row>
    <row r="7" spans="1:11" s="19" customFormat="1" ht="17.25" customHeight="1" thickBot="1">
      <c r="A7" s="127" t="s">
        <v>68</v>
      </c>
      <c r="B7" s="386">
        <f>Projektdauer</f>
        <v>0</v>
      </c>
      <c r="C7" s="386"/>
      <c r="D7" s="386"/>
      <c r="E7" s="386"/>
      <c r="F7" s="386"/>
      <c r="G7" s="386"/>
      <c r="H7" s="386"/>
      <c r="I7" s="387"/>
      <c r="J7" s="4"/>
      <c r="K7" s="4"/>
    </row>
    <row r="8" spans="2:11" s="19" customFormat="1" ht="12.75" customHeight="1" thickBot="1" thickTop="1">
      <c r="B8" s="94"/>
      <c r="C8" s="94"/>
      <c r="D8" s="70"/>
      <c r="E8" s="70"/>
      <c r="F8" s="95"/>
      <c r="G8" s="96"/>
      <c r="H8" s="95"/>
      <c r="I8" s="70"/>
      <c r="J8" s="4"/>
      <c r="K8" s="4"/>
    </row>
    <row r="9" spans="1:9" ht="13.5" thickTop="1">
      <c r="A9" s="75" t="s">
        <v>3</v>
      </c>
      <c r="B9" s="76"/>
      <c r="C9" s="77"/>
      <c r="D9" s="77"/>
      <c r="E9" s="77"/>
      <c r="F9" s="77"/>
      <c r="G9" s="76"/>
      <c r="H9" s="76"/>
      <c r="I9" s="78"/>
    </row>
    <row r="10" spans="1:9" ht="37.5" customHeight="1">
      <c r="A10" s="208" t="s">
        <v>40</v>
      </c>
      <c r="B10" s="209" t="s">
        <v>107</v>
      </c>
      <c r="C10" s="210" t="s">
        <v>7</v>
      </c>
      <c r="D10" s="210" t="s">
        <v>8</v>
      </c>
      <c r="E10" s="210" t="s">
        <v>9</v>
      </c>
      <c r="F10" s="210" t="s">
        <v>95</v>
      </c>
      <c r="G10" s="210" t="s">
        <v>10</v>
      </c>
      <c r="H10" s="210" t="s">
        <v>96</v>
      </c>
      <c r="I10" s="211" t="s">
        <v>41</v>
      </c>
    </row>
    <row r="11" spans="1:12" ht="14.25">
      <c r="A11" s="286"/>
      <c r="B11" s="287"/>
      <c r="C11" s="131"/>
      <c r="D11" s="205"/>
      <c r="E11" s="132"/>
      <c r="F11" s="132"/>
      <c r="G11" s="204"/>
      <c r="H11" s="133">
        <f>F11*(1+G11)</f>
        <v>0</v>
      </c>
      <c r="I11" s="207">
        <f>H11*D11</f>
        <v>0</v>
      </c>
      <c r="L11" s="247"/>
    </row>
    <row r="12" spans="1:12" ht="14.25">
      <c r="A12" s="286"/>
      <c r="B12" s="287"/>
      <c r="C12" s="131"/>
      <c r="D12" s="205"/>
      <c r="E12" s="132"/>
      <c r="F12" s="132"/>
      <c r="G12" s="204"/>
      <c r="H12" s="133">
        <f>F12*(1+G12)</f>
        <v>0</v>
      </c>
      <c r="I12" s="207">
        <f aca="true" t="shared" si="0" ref="I12:I23">H12*D12</f>
        <v>0</v>
      </c>
      <c r="L12" s="247"/>
    </row>
    <row r="13" spans="1:12" ht="14.25">
      <c r="A13" s="286"/>
      <c r="B13" s="287"/>
      <c r="C13" s="131"/>
      <c r="D13" s="205"/>
      <c r="E13" s="132"/>
      <c r="F13" s="132"/>
      <c r="G13" s="204"/>
      <c r="H13" s="133">
        <f aca="true" t="shared" si="1" ref="H13:H23">F13*(1+G13)</f>
        <v>0</v>
      </c>
      <c r="I13" s="207">
        <f t="shared" si="0"/>
        <v>0</v>
      </c>
      <c r="L13" s="247"/>
    </row>
    <row r="14" spans="1:12" ht="14.25">
      <c r="A14" s="286"/>
      <c r="B14" s="287"/>
      <c r="C14" s="131"/>
      <c r="D14" s="205"/>
      <c r="E14" s="132"/>
      <c r="F14" s="132"/>
      <c r="G14" s="204"/>
      <c r="H14" s="133">
        <f t="shared" si="1"/>
        <v>0</v>
      </c>
      <c r="I14" s="207">
        <f t="shared" si="0"/>
        <v>0</v>
      </c>
      <c r="L14" s="247"/>
    </row>
    <row r="15" spans="1:12" ht="14.25">
      <c r="A15" s="286"/>
      <c r="B15" s="287"/>
      <c r="C15" s="131"/>
      <c r="D15" s="205"/>
      <c r="E15" s="132"/>
      <c r="F15" s="132"/>
      <c r="G15" s="204"/>
      <c r="H15" s="133">
        <f t="shared" si="1"/>
        <v>0</v>
      </c>
      <c r="I15" s="207">
        <f t="shared" si="0"/>
        <v>0</v>
      </c>
      <c r="L15" s="247"/>
    </row>
    <row r="16" spans="1:12" ht="14.25">
      <c r="A16" s="286"/>
      <c r="B16" s="287"/>
      <c r="C16" s="131"/>
      <c r="D16" s="205"/>
      <c r="E16" s="132"/>
      <c r="F16" s="132"/>
      <c r="G16" s="204"/>
      <c r="H16" s="133">
        <f t="shared" si="1"/>
        <v>0</v>
      </c>
      <c r="I16" s="207">
        <f t="shared" si="0"/>
        <v>0</v>
      </c>
      <c r="L16" s="247"/>
    </row>
    <row r="17" spans="1:12" ht="14.25">
      <c r="A17" s="286"/>
      <c r="B17" s="287"/>
      <c r="C17" s="131"/>
      <c r="D17" s="205"/>
      <c r="E17" s="132"/>
      <c r="F17" s="132"/>
      <c r="G17" s="204"/>
      <c r="H17" s="133">
        <f t="shared" si="1"/>
        <v>0</v>
      </c>
      <c r="I17" s="207">
        <f t="shared" si="0"/>
        <v>0</v>
      </c>
      <c r="L17" s="247"/>
    </row>
    <row r="18" spans="1:12" ht="14.25">
      <c r="A18" s="286"/>
      <c r="B18" s="287"/>
      <c r="C18" s="131"/>
      <c r="D18" s="205"/>
      <c r="E18" s="132"/>
      <c r="F18" s="132"/>
      <c r="G18" s="204"/>
      <c r="H18" s="133">
        <f t="shared" si="1"/>
        <v>0</v>
      </c>
      <c r="I18" s="207">
        <f t="shared" si="0"/>
        <v>0</v>
      </c>
      <c r="L18" s="247"/>
    </row>
    <row r="19" spans="1:12" ht="14.25">
      <c r="A19" s="286"/>
      <c r="B19" s="287"/>
      <c r="C19" s="131"/>
      <c r="D19" s="205"/>
      <c r="E19" s="132"/>
      <c r="F19" s="132"/>
      <c r="G19" s="204"/>
      <c r="H19" s="133">
        <f t="shared" si="1"/>
        <v>0</v>
      </c>
      <c r="I19" s="207">
        <f t="shared" si="0"/>
        <v>0</v>
      </c>
      <c r="L19" s="247"/>
    </row>
    <row r="20" spans="1:12" ht="14.25">
      <c r="A20" s="286"/>
      <c r="B20" s="287"/>
      <c r="C20" s="131"/>
      <c r="D20" s="205"/>
      <c r="E20" s="132"/>
      <c r="F20" s="132"/>
      <c r="G20" s="204"/>
      <c r="H20" s="133">
        <f t="shared" si="1"/>
        <v>0</v>
      </c>
      <c r="I20" s="207">
        <f t="shared" si="0"/>
        <v>0</v>
      </c>
      <c r="L20" s="247"/>
    </row>
    <row r="21" spans="1:12" ht="14.25">
      <c r="A21" s="286"/>
      <c r="B21" s="287"/>
      <c r="C21" s="131"/>
      <c r="D21" s="205"/>
      <c r="E21" s="132"/>
      <c r="F21" s="132"/>
      <c r="G21" s="204"/>
      <c r="H21" s="133">
        <f t="shared" si="1"/>
        <v>0</v>
      </c>
      <c r="I21" s="207">
        <f t="shared" si="0"/>
        <v>0</v>
      </c>
      <c r="L21" s="247"/>
    </row>
    <row r="22" spans="1:12" ht="14.25">
      <c r="A22" s="286"/>
      <c r="B22" s="287"/>
      <c r="C22" s="131"/>
      <c r="D22" s="205"/>
      <c r="E22" s="132"/>
      <c r="F22" s="132"/>
      <c r="G22" s="204"/>
      <c r="H22" s="133">
        <f t="shared" si="1"/>
        <v>0</v>
      </c>
      <c r="I22" s="207">
        <f t="shared" si="0"/>
        <v>0</v>
      </c>
      <c r="L22" s="247"/>
    </row>
    <row r="23" spans="1:12" ht="15" thickBot="1">
      <c r="A23" s="286"/>
      <c r="B23" s="288"/>
      <c r="C23" s="131"/>
      <c r="D23" s="205"/>
      <c r="E23" s="132"/>
      <c r="F23" s="132"/>
      <c r="G23" s="204"/>
      <c r="H23" s="133">
        <f t="shared" si="1"/>
        <v>0</v>
      </c>
      <c r="I23" s="207">
        <f t="shared" si="0"/>
        <v>0</v>
      </c>
      <c r="L23" s="247"/>
    </row>
    <row r="24" spans="1:12" ht="15.75" thickBot="1">
      <c r="A24" s="134" t="s">
        <v>12</v>
      </c>
      <c r="B24" s="135"/>
      <c r="C24" s="135"/>
      <c r="D24" s="206">
        <f>SUM(D11:D23)</f>
        <v>0</v>
      </c>
      <c r="E24" s="206"/>
      <c r="F24" s="136"/>
      <c r="G24" s="137"/>
      <c r="H24" s="238" t="e">
        <f>+I24/D24</f>
        <v>#DIV/0!</v>
      </c>
      <c r="I24" s="154">
        <f>SUM(I11:I23)</f>
        <v>0</v>
      </c>
      <c r="L24" s="5"/>
    </row>
    <row r="25" spans="1:9" ht="12.75" customHeight="1" thickBot="1" thickTop="1">
      <c r="A25" s="60"/>
      <c r="B25" s="61"/>
      <c r="C25" s="61"/>
      <c r="D25" s="61"/>
      <c r="E25" s="61"/>
      <c r="F25" s="61"/>
      <c r="G25" s="61"/>
      <c r="H25" s="62"/>
      <c r="I25" s="61"/>
    </row>
    <row r="26" spans="1:17" ht="13.5" thickTop="1">
      <c r="A26" s="388" t="s">
        <v>98</v>
      </c>
      <c r="B26" s="389"/>
      <c r="C26" s="79"/>
      <c r="D26" s="80"/>
      <c r="E26" s="80"/>
      <c r="F26" s="80"/>
      <c r="G26" s="79"/>
      <c r="H26" s="80"/>
      <c r="I26" s="81"/>
      <c r="J26" s="63"/>
      <c r="L26" s="217" t="s">
        <v>6</v>
      </c>
      <c r="M26" s="218"/>
      <c r="N26" s="218"/>
      <c r="O26" s="218"/>
      <c r="P26" s="218"/>
      <c r="Q26" s="218"/>
    </row>
    <row r="27" spans="1:17" ht="24.75" customHeight="1">
      <c r="A27" s="212" t="s">
        <v>40</v>
      </c>
      <c r="B27" s="410" t="s">
        <v>108</v>
      </c>
      <c r="C27" s="411"/>
      <c r="D27" s="213" t="s">
        <v>94</v>
      </c>
      <c r="E27" s="390" t="s">
        <v>93</v>
      </c>
      <c r="F27" s="391"/>
      <c r="G27" s="390" t="s">
        <v>69</v>
      </c>
      <c r="H27" s="391"/>
      <c r="I27" s="214" t="s">
        <v>41</v>
      </c>
      <c r="J27" s="2"/>
      <c r="K27" s="2"/>
      <c r="L27" s="381" t="s">
        <v>101</v>
      </c>
      <c r="M27" s="381"/>
      <c r="N27" s="381"/>
      <c r="O27" s="381"/>
      <c r="P27" s="381"/>
      <c r="Q27" s="381"/>
    </row>
    <row r="28" spans="1:17" ht="14.25">
      <c r="A28" s="289"/>
      <c r="B28" s="394"/>
      <c r="C28" s="395"/>
      <c r="D28" s="194"/>
      <c r="E28" s="399"/>
      <c r="F28" s="400"/>
      <c r="G28" s="392">
        <v>0.2</v>
      </c>
      <c r="H28" s="393"/>
      <c r="I28" s="138">
        <f aca="true" t="shared" si="2" ref="I28:I35">IF(ISNUMBER(D28*(Projektdauer/E28)/(1+G28)),D28*(Projektdauer/E28)/(1+G28),0)</f>
        <v>0</v>
      </c>
      <c r="J28" s="2"/>
      <c r="K28" s="2"/>
      <c r="L28" s="381"/>
      <c r="M28" s="381"/>
      <c r="N28" s="381"/>
      <c r="O28" s="381"/>
      <c r="P28" s="381"/>
      <c r="Q28" s="381"/>
    </row>
    <row r="29" spans="1:17" ht="14.25">
      <c r="A29" s="289"/>
      <c r="B29" s="394"/>
      <c r="C29" s="395"/>
      <c r="D29" s="194"/>
      <c r="E29" s="399"/>
      <c r="F29" s="400"/>
      <c r="G29" s="392">
        <v>0.2</v>
      </c>
      <c r="H29" s="393"/>
      <c r="I29" s="138">
        <f t="shared" si="2"/>
        <v>0</v>
      </c>
      <c r="J29" s="2"/>
      <c r="K29" s="2"/>
      <c r="L29" s="381"/>
      <c r="M29" s="381"/>
      <c r="N29" s="381"/>
      <c r="O29" s="381"/>
      <c r="P29" s="381"/>
      <c r="Q29" s="381"/>
    </row>
    <row r="30" spans="1:17" ht="14.25">
      <c r="A30" s="289"/>
      <c r="B30" s="394"/>
      <c r="C30" s="395"/>
      <c r="D30" s="194"/>
      <c r="E30" s="399"/>
      <c r="F30" s="400"/>
      <c r="G30" s="392">
        <v>0.2</v>
      </c>
      <c r="H30" s="393"/>
      <c r="I30" s="138">
        <f t="shared" si="2"/>
        <v>0</v>
      </c>
      <c r="J30" s="2"/>
      <c r="K30" s="2"/>
      <c r="L30" s="381"/>
      <c r="M30" s="381"/>
      <c r="N30" s="381"/>
      <c r="O30" s="381"/>
      <c r="P30" s="381"/>
      <c r="Q30" s="381"/>
    </row>
    <row r="31" spans="1:17" ht="14.25">
      <c r="A31" s="289"/>
      <c r="B31" s="394"/>
      <c r="C31" s="395"/>
      <c r="D31" s="194"/>
      <c r="E31" s="399"/>
      <c r="F31" s="400"/>
      <c r="G31" s="392">
        <v>0.2</v>
      </c>
      <c r="H31" s="393"/>
      <c r="I31" s="138">
        <f t="shared" si="2"/>
        <v>0</v>
      </c>
      <c r="J31" s="2"/>
      <c r="K31" s="2"/>
      <c r="L31" s="381"/>
      <c r="M31" s="381"/>
      <c r="N31" s="381"/>
      <c r="O31" s="381"/>
      <c r="P31" s="381"/>
      <c r="Q31" s="381"/>
    </row>
    <row r="32" spans="1:17" ht="14.25">
      <c r="A32" s="289"/>
      <c r="B32" s="394"/>
      <c r="C32" s="395"/>
      <c r="D32" s="194"/>
      <c r="E32" s="399"/>
      <c r="F32" s="400"/>
      <c r="G32" s="392">
        <v>0.2</v>
      </c>
      <c r="H32" s="393"/>
      <c r="I32" s="138">
        <f t="shared" si="2"/>
        <v>0</v>
      </c>
      <c r="J32" s="2"/>
      <c r="K32" s="2"/>
      <c r="L32" s="381"/>
      <c r="M32" s="381"/>
      <c r="N32" s="381"/>
      <c r="O32" s="381"/>
      <c r="P32" s="381"/>
      <c r="Q32" s="381"/>
    </row>
    <row r="33" spans="1:17" ht="14.25">
      <c r="A33" s="289"/>
      <c r="B33" s="290"/>
      <c r="C33" s="291"/>
      <c r="D33" s="194"/>
      <c r="E33" s="399"/>
      <c r="F33" s="400"/>
      <c r="G33" s="392">
        <v>0.2</v>
      </c>
      <c r="H33" s="393"/>
      <c r="I33" s="138">
        <f t="shared" si="2"/>
        <v>0</v>
      </c>
      <c r="J33" s="2"/>
      <c r="K33" s="2"/>
      <c r="L33" s="381"/>
      <c r="M33" s="381"/>
      <c r="N33" s="381"/>
      <c r="O33" s="381"/>
      <c r="P33" s="381"/>
      <c r="Q33" s="381"/>
    </row>
    <row r="34" spans="1:17" ht="14.25">
      <c r="A34" s="289"/>
      <c r="B34" s="290"/>
      <c r="C34" s="291"/>
      <c r="D34" s="194"/>
      <c r="E34" s="399"/>
      <c r="F34" s="400"/>
      <c r="G34" s="392">
        <v>0.2</v>
      </c>
      <c r="H34" s="393"/>
      <c r="I34" s="138">
        <f t="shared" si="2"/>
        <v>0</v>
      </c>
      <c r="J34" s="2"/>
      <c r="K34" s="2"/>
      <c r="L34" s="381"/>
      <c r="M34" s="381"/>
      <c r="N34" s="381"/>
      <c r="O34" s="381"/>
      <c r="P34" s="381"/>
      <c r="Q34" s="381"/>
    </row>
    <row r="35" spans="1:17" ht="15" thickBot="1">
      <c r="A35" s="286"/>
      <c r="B35" s="406"/>
      <c r="C35" s="407"/>
      <c r="D35" s="205"/>
      <c r="E35" s="408"/>
      <c r="F35" s="409"/>
      <c r="G35" s="392">
        <v>0.2</v>
      </c>
      <c r="H35" s="393"/>
      <c r="I35" s="138">
        <f t="shared" si="2"/>
        <v>0</v>
      </c>
      <c r="J35" s="2"/>
      <c r="K35" s="2"/>
      <c r="L35" s="381"/>
      <c r="M35" s="381"/>
      <c r="N35" s="381"/>
      <c r="O35" s="381"/>
      <c r="P35" s="381"/>
      <c r="Q35" s="381"/>
    </row>
    <row r="36" spans="1:17" ht="15.75" thickBot="1">
      <c r="A36" s="139" t="s">
        <v>12</v>
      </c>
      <c r="B36" s="135"/>
      <c r="C36" s="142"/>
      <c r="D36" s="142"/>
      <c r="E36" s="141"/>
      <c r="F36" s="140"/>
      <c r="G36" s="142"/>
      <c r="H36" s="143"/>
      <c r="I36" s="144">
        <f>SUM(I28:I35)</f>
        <v>0</v>
      </c>
      <c r="J36" s="63"/>
      <c r="L36" s="381"/>
      <c r="M36" s="381"/>
      <c r="N36" s="381"/>
      <c r="O36" s="381"/>
      <c r="P36" s="381"/>
      <c r="Q36" s="381"/>
    </row>
    <row r="37" spans="1:10" ht="12.75" customHeight="1" thickBot="1" thickTop="1">
      <c r="A37" s="64"/>
      <c r="B37" s="65"/>
      <c r="C37" s="64"/>
      <c r="D37" s="64"/>
      <c r="E37" s="64"/>
      <c r="F37" s="64"/>
      <c r="G37" s="64"/>
      <c r="H37" s="65"/>
      <c r="I37" s="64"/>
      <c r="J37" s="63"/>
    </row>
    <row r="38" spans="1:11" ht="13.5" customHeight="1" thickTop="1">
      <c r="A38" s="83" t="s">
        <v>14</v>
      </c>
      <c r="B38" s="87"/>
      <c r="C38" s="87"/>
      <c r="D38" s="87"/>
      <c r="E38" s="87"/>
      <c r="F38" s="88"/>
      <c r="G38" s="89"/>
      <c r="H38" s="88"/>
      <c r="I38" s="84"/>
      <c r="J38" s="2"/>
      <c r="K38" s="2"/>
    </row>
    <row r="39" spans="1:11" ht="24.75" customHeight="1">
      <c r="A39" s="85" t="s">
        <v>40</v>
      </c>
      <c r="B39" s="403" t="s">
        <v>79</v>
      </c>
      <c r="C39" s="404"/>
      <c r="D39" s="404"/>
      <c r="E39" s="404"/>
      <c r="F39" s="404"/>
      <c r="G39" s="404"/>
      <c r="H39" s="405"/>
      <c r="I39" s="90" t="s">
        <v>41</v>
      </c>
      <c r="J39" s="2"/>
      <c r="K39" s="2"/>
    </row>
    <row r="40" spans="1:11" ht="14.25">
      <c r="A40" s="289"/>
      <c r="B40" s="396"/>
      <c r="C40" s="397"/>
      <c r="D40" s="397"/>
      <c r="E40" s="397"/>
      <c r="F40" s="397"/>
      <c r="G40" s="397"/>
      <c r="H40" s="398"/>
      <c r="I40" s="292"/>
      <c r="J40" s="2"/>
      <c r="K40" s="2"/>
    </row>
    <row r="41" spans="1:11" ht="14.25">
      <c r="A41" s="289"/>
      <c r="B41" s="396"/>
      <c r="C41" s="397"/>
      <c r="D41" s="397"/>
      <c r="E41" s="397"/>
      <c r="F41" s="397"/>
      <c r="G41" s="397"/>
      <c r="H41" s="398"/>
      <c r="I41" s="293"/>
      <c r="J41" s="2"/>
      <c r="K41" s="2"/>
    </row>
    <row r="42" spans="1:11" ht="14.25">
      <c r="A42" s="289"/>
      <c r="B42" s="396"/>
      <c r="C42" s="397"/>
      <c r="D42" s="397"/>
      <c r="E42" s="397"/>
      <c r="F42" s="397"/>
      <c r="G42" s="397"/>
      <c r="H42" s="398"/>
      <c r="I42" s="293"/>
      <c r="J42" s="2"/>
      <c r="K42" s="2"/>
    </row>
    <row r="43" spans="1:11" ht="14.25">
      <c r="A43" s="289"/>
      <c r="B43" s="396"/>
      <c r="C43" s="397"/>
      <c r="D43" s="397"/>
      <c r="E43" s="397"/>
      <c r="F43" s="397"/>
      <c r="G43" s="397"/>
      <c r="H43" s="398"/>
      <c r="I43" s="293"/>
      <c r="J43" s="2"/>
      <c r="K43" s="2"/>
    </row>
    <row r="44" spans="1:11" ht="14.25">
      <c r="A44" s="289"/>
      <c r="B44" s="396"/>
      <c r="C44" s="397"/>
      <c r="D44" s="397"/>
      <c r="E44" s="397"/>
      <c r="F44" s="397"/>
      <c r="G44" s="397"/>
      <c r="H44" s="398"/>
      <c r="I44" s="293"/>
      <c r="J44" s="2"/>
      <c r="K44" s="2"/>
    </row>
    <row r="45" spans="1:11" ht="14.25">
      <c r="A45" s="289"/>
      <c r="B45" s="396"/>
      <c r="C45" s="397"/>
      <c r="D45" s="397"/>
      <c r="E45" s="397"/>
      <c r="F45" s="397"/>
      <c r="G45" s="397"/>
      <c r="H45" s="398"/>
      <c r="I45" s="293"/>
      <c r="J45" s="2"/>
      <c r="K45" s="2"/>
    </row>
    <row r="46" spans="1:11" ht="14.25">
      <c r="A46" s="289"/>
      <c r="B46" s="396"/>
      <c r="C46" s="397"/>
      <c r="D46" s="397"/>
      <c r="E46" s="397"/>
      <c r="F46" s="397"/>
      <c r="G46" s="397"/>
      <c r="H46" s="398"/>
      <c r="I46" s="293"/>
      <c r="J46" s="2"/>
      <c r="K46" s="2"/>
    </row>
    <row r="47" spans="1:11" ht="15" thickBot="1">
      <c r="A47" s="286"/>
      <c r="B47" s="396"/>
      <c r="C47" s="397"/>
      <c r="D47" s="397"/>
      <c r="E47" s="397"/>
      <c r="F47" s="397"/>
      <c r="G47" s="397"/>
      <c r="H47" s="398"/>
      <c r="I47" s="294"/>
      <c r="J47" s="2"/>
      <c r="K47" s="2"/>
    </row>
    <row r="48" spans="1:10" ht="15.75" thickBot="1">
      <c r="A48" s="145" t="s">
        <v>12</v>
      </c>
      <c r="B48" s="146"/>
      <c r="C48" s="146"/>
      <c r="D48" s="147"/>
      <c r="E48" s="148"/>
      <c r="F48" s="148"/>
      <c r="G48" s="148"/>
      <c r="H48" s="149"/>
      <c r="I48" s="150">
        <f>SUM(I40:I47)</f>
        <v>0</v>
      </c>
      <c r="J48" s="58"/>
    </row>
    <row r="49" spans="1:10" ht="12" customHeight="1" thickBot="1" thickTop="1">
      <c r="A49" s="66"/>
      <c r="B49" s="67"/>
      <c r="C49" s="68"/>
      <c r="D49" s="68"/>
      <c r="E49" s="68"/>
      <c r="F49" s="68"/>
      <c r="G49" s="68"/>
      <c r="H49" s="69"/>
      <c r="I49" s="68"/>
      <c r="J49" s="58"/>
    </row>
    <row r="50" spans="1:10" ht="13.5" customHeight="1" thickTop="1">
      <c r="A50" s="420" t="s">
        <v>15</v>
      </c>
      <c r="B50" s="421"/>
      <c r="C50" s="421"/>
      <c r="D50" s="426"/>
      <c r="E50" s="421"/>
      <c r="F50" s="421"/>
      <c r="G50" s="421"/>
      <c r="H50" s="421"/>
      <c r="I50" s="422"/>
      <c r="J50" s="58"/>
    </row>
    <row r="51" spans="1:10" ht="24.75" customHeight="1">
      <c r="A51" s="91" t="s">
        <v>40</v>
      </c>
      <c r="B51" s="202" t="s">
        <v>109</v>
      </c>
      <c r="C51" s="201"/>
      <c r="D51" s="200"/>
      <c r="E51" s="425" t="s">
        <v>94</v>
      </c>
      <c r="F51" s="419"/>
      <c r="G51" s="418" t="s">
        <v>69</v>
      </c>
      <c r="H51" s="419"/>
      <c r="I51" s="86" t="s">
        <v>11</v>
      </c>
      <c r="J51" s="58"/>
    </row>
    <row r="52" spans="1:10" ht="14.25">
      <c r="A52" s="295"/>
      <c r="B52" s="429"/>
      <c r="C52" s="397"/>
      <c r="D52" s="430"/>
      <c r="E52" s="416"/>
      <c r="F52" s="417"/>
      <c r="G52" s="414">
        <v>0.2</v>
      </c>
      <c r="H52" s="415"/>
      <c r="I52" s="151">
        <f>E52/(1+G52)</f>
        <v>0</v>
      </c>
      <c r="J52" s="58"/>
    </row>
    <row r="53" spans="1:10" ht="14.25">
      <c r="A53" s="295"/>
      <c r="B53" s="431"/>
      <c r="C53" s="432"/>
      <c r="D53" s="412"/>
      <c r="E53" s="416"/>
      <c r="F53" s="417"/>
      <c r="G53" s="414">
        <v>0.2</v>
      </c>
      <c r="H53" s="415"/>
      <c r="I53" s="151">
        <f aca="true" t="shared" si="3" ref="I53:I58">E53/(1+G53)</f>
        <v>0</v>
      </c>
      <c r="J53" s="58"/>
    </row>
    <row r="54" spans="1:10" ht="14.25">
      <c r="A54" s="295"/>
      <c r="B54" s="431"/>
      <c r="C54" s="432"/>
      <c r="D54" s="412"/>
      <c r="E54" s="416"/>
      <c r="F54" s="417"/>
      <c r="G54" s="414">
        <v>0.2</v>
      </c>
      <c r="H54" s="415"/>
      <c r="I54" s="151">
        <f t="shared" si="3"/>
        <v>0</v>
      </c>
      <c r="J54" s="58"/>
    </row>
    <row r="55" spans="1:10" ht="14.25">
      <c r="A55" s="295"/>
      <c r="B55" s="431"/>
      <c r="C55" s="432"/>
      <c r="D55" s="412"/>
      <c r="E55" s="416"/>
      <c r="F55" s="417"/>
      <c r="G55" s="414">
        <v>0.2</v>
      </c>
      <c r="H55" s="415"/>
      <c r="I55" s="151">
        <f t="shared" si="3"/>
        <v>0</v>
      </c>
      <c r="J55" s="58"/>
    </row>
    <row r="56" spans="1:10" ht="14.25">
      <c r="A56" s="295"/>
      <c r="B56" s="431"/>
      <c r="C56" s="432"/>
      <c r="D56" s="412"/>
      <c r="E56" s="416"/>
      <c r="F56" s="417"/>
      <c r="G56" s="414">
        <v>0.2</v>
      </c>
      <c r="H56" s="415"/>
      <c r="I56" s="151">
        <f t="shared" si="3"/>
        <v>0</v>
      </c>
      <c r="J56" s="58"/>
    </row>
    <row r="57" spans="1:10" ht="14.25">
      <c r="A57" s="295"/>
      <c r="B57" s="431"/>
      <c r="C57" s="432"/>
      <c r="D57" s="412"/>
      <c r="E57" s="416"/>
      <c r="F57" s="417"/>
      <c r="G57" s="414">
        <v>0.2</v>
      </c>
      <c r="H57" s="415"/>
      <c r="I57" s="151">
        <f t="shared" si="3"/>
        <v>0</v>
      </c>
      <c r="J57" s="58"/>
    </row>
    <row r="58" spans="1:10" ht="15" thickBot="1">
      <c r="A58" s="296"/>
      <c r="B58" s="433"/>
      <c r="C58" s="434"/>
      <c r="D58" s="435"/>
      <c r="E58" s="427"/>
      <c r="F58" s="428"/>
      <c r="G58" s="423">
        <v>0.2</v>
      </c>
      <c r="H58" s="424"/>
      <c r="I58" s="151">
        <f t="shared" si="3"/>
        <v>0</v>
      </c>
      <c r="J58" s="58"/>
    </row>
    <row r="59" spans="1:10" ht="15.75" thickBot="1">
      <c r="A59" s="197" t="s">
        <v>12</v>
      </c>
      <c r="B59" s="195"/>
      <c r="C59" s="196"/>
      <c r="D59" s="140"/>
      <c r="E59" s="141"/>
      <c r="F59" s="140"/>
      <c r="G59" s="140"/>
      <c r="H59" s="198"/>
      <c r="I59" s="199">
        <f>SUM(I52:I58)</f>
        <v>0</v>
      </c>
      <c r="J59" s="58"/>
    </row>
    <row r="60" spans="1:10" ht="12" customHeight="1" thickBot="1" thickTop="1">
      <c r="A60" s="68"/>
      <c r="B60" s="69"/>
      <c r="C60" s="68"/>
      <c r="D60" s="68"/>
      <c r="E60" s="68"/>
      <c r="F60" s="68"/>
      <c r="G60" s="68"/>
      <c r="H60" s="69"/>
      <c r="I60" s="68"/>
      <c r="J60" s="58"/>
    </row>
    <row r="61" spans="1:10" ht="13.5" thickTop="1">
      <c r="A61" s="420" t="s">
        <v>16</v>
      </c>
      <c r="B61" s="421"/>
      <c r="C61" s="421"/>
      <c r="D61" s="421"/>
      <c r="E61" s="421"/>
      <c r="F61" s="421"/>
      <c r="G61" s="421"/>
      <c r="H61" s="421"/>
      <c r="I61" s="422"/>
      <c r="J61" s="58"/>
    </row>
    <row r="62" spans="1:10" ht="24.75" customHeight="1">
      <c r="A62" s="85" t="s">
        <v>40</v>
      </c>
      <c r="B62" s="401" t="s">
        <v>110</v>
      </c>
      <c r="C62" s="402"/>
      <c r="D62" s="203" t="s">
        <v>97</v>
      </c>
      <c r="E62" s="425" t="s">
        <v>94</v>
      </c>
      <c r="F62" s="419"/>
      <c r="G62" s="418" t="s">
        <v>69</v>
      </c>
      <c r="H62" s="419"/>
      <c r="I62" s="82" t="s">
        <v>11</v>
      </c>
      <c r="J62" s="58"/>
    </row>
    <row r="63" spans="1:10" ht="14.25">
      <c r="A63" s="289"/>
      <c r="B63" s="394"/>
      <c r="C63" s="412"/>
      <c r="D63" s="297"/>
      <c r="E63" s="416"/>
      <c r="F63" s="417"/>
      <c r="G63" s="414">
        <v>0.2</v>
      </c>
      <c r="H63" s="415"/>
      <c r="I63" s="151">
        <f>E63/(1+G63)</f>
        <v>0</v>
      </c>
      <c r="J63" s="58"/>
    </row>
    <row r="64" spans="1:10" ht="14.25">
      <c r="A64" s="289"/>
      <c r="B64" s="394"/>
      <c r="C64" s="412"/>
      <c r="D64" s="297"/>
      <c r="E64" s="416"/>
      <c r="F64" s="417"/>
      <c r="G64" s="414">
        <v>0.2</v>
      </c>
      <c r="H64" s="415"/>
      <c r="I64" s="151">
        <f aca="true" t="shared" si="4" ref="I64:I69">E64/(1+G64)</f>
        <v>0</v>
      </c>
      <c r="J64" s="58"/>
    </row>
    <row r="65" spans="1:10" ht="14.25">
      <c r="A65" s="289"/>
      <c r="B65" s="394"/>
      <c r="C65" s="412"/>
      <c r="D65" s="297"/>
      <c r="E65" s="416"/>
      <c r="F65" s="417"/>
      <c r="G65" s="414">
        <v>0.2</v>
      </c>
      <c r="H65" s="415"/>
      <c r="I65" s="151">
        <f t="shared" si="4"/>
        <v>0</v>
      </c>
      <c r="J65" s="58"/>
    </row>
    <row r="66" spans="1:10" ht="14.25">
      <c r="A66" s="289"/>
      <c r="B66" s="394"/>
      <c r="C66" s="412"/>
      <c r="D66" s="297"/>
      <c r="E66" s="416"/>
      <c r="F66" s="417"/>
      <c r="G66" s="414">
        <v>0.2</v>
      </c>
      <c r="H66" s="415"/>
      <c r="I66" s="151">
        <f t="shared" si="4"/>
        <v>0</v>
      </c>
      <c r="J66" s="58"/>
    </row>
    <row r="67" spans="1:10" ht="14.25">
      <c r="A67" s="289"/>
      <c r="B67" s="394"/>
      <c r="C67" s="412"/>
      <c r="D67" s="297"/>
      <c r="E67" s="416"/>
      <c r="F67" s="417"/>
      <c r="G67" s="414">
        <v>0.2</v>
      </c>
      <c r="H67" s="415"/>
      <c r="I67" s="151">
        <f t="shared" si="4"/>
        <v>0</v>
      </c>
      <c r="J67" s="58"/>
    </row>
    <row r="68" spans="1:10" ht="14.25">
      <c r="A68" s="289"/>
      <c r="B68" s="394"/>
      <c r="C68" s="412"/>
      <c r="D68" s="297"/>
      <c r="E68" s="416"/>
      <c r="F68" s="417"/>
      <c r="G68" s="414">
        <v>0.2</v>
      </c>
      <c r="H68" s="415"/>
      <c r="I68" s="151">
        <f t="shared" si="4"/>
        <v>0</v>
      </c>
      <c r="J68" s="58"/>
    </row>
    <row r="69" spans="1:10" ht="15" thickBot="1">
      <c r="A69" s="286"/>
      <c r="B69" s="406"/>
      <c r="C69" s="413"/>
      <c r="D69" s="298"/>
      <c r="E69" s="427"/>
      <c r="F69" s="428"/>
      <c r="G69" s="414">
        <v>0.2</v>
      </c>
      <c r="H69" s="415"/>
      <c r="I69" s="151">
        <f t="shared" si="4"/>
        <v>0</v>
      </c>
      <c r="J69" s="58"/>
    </row>
    <row r="70" spans="1:10" ht="15.75" thickBot="1">
      <c r="A70" s="145" t="s">
        <v>12</v>
      </c>
      <c r="B70" s="135"/>
      <c r="C70" s="152"/>
      <c r="D70" s="142"/>
      <c r="E70" s="153"/>
      <c r="F70" s="142"/>
      <c r="G70" s="142"/>
      <c r="H70" s="143"/>
      <c r="I70" s="154">
        <f>SUM(I63:I69)</f>
        <v>0</v>
      </c>
      <c r="J70" s="58"/>
    </row>
    <row r="71" spans="1:10" ht="6" customHeight="1" thickTop="1">
      <c r="A71" s="68"/>
      <c r="B71" s="69"/>
      <c r="C71" s="68"/>
      <c r="D71" s="68"/>
      <c r="E71" s="68"/>
      <c r="F71" s="68"/>
      <c r="G71" s="68"/>
      <c r="H71" s="69"/>
      <c r="I71" s="68"/>
      <c r="J71" s="58"/>
    </row>
    <row r="72" spans="1:10" ht="6" customHeight="1" thickBot="1">
      <c r="A72" s="40"/>
      <c r="B72" s="41"/>
      <c r="C72" s="40"/>
      <c r="D72" s="40"/>
      <c r="E72" s="40"/>
      <c r="F72" s="40"/>
      <c r="G72" s="40"/>
      <c r="H72" s="41"/>
      <c r="I72" s="40"/>
      <c r="J72" s="39"/>
    </row>
    <row r="73" spans="1:11" s="5" customFormat="1" ht="19.5" thickBot="1" thickTop="1">
      <c r="A73" s="253" t="s">
        <v>51</v>
      </c>
      <c r="B73" s="252"/>
      <c r="C73" s="38">
        <f>SUM(C75:C77)</f>
        <v>0</v>
      </c>
      <c r="D73" s="42"/>
      <c r="E73" s="43"/>
      <c r="F73" s="43"/>
      <c r="G73" s="43"/>
      <c r="H73" s="44"/>
      <c r="I73" s="43"/>
      <c r="J73" s="45"/>
      <c r="K73" s="4"/>
    </row>
    <row r="74" spans="1:11" s="5" customFormat="1" ht="12.75" customHeight="1" thickBot="1" thickTop="1">
      <c r="A74" s="250"/>
      <c r="B74" s="251"/>
      <c r="C74" s="251"/>
      <c r="D74" s="42"/>
      <c r="E74" s="46"/>
      <c r="F74" s="43"/>
      <c r="G74" s="43"/>
      <c r="H74" s="44"/>
      <c r="I74" s="43"/>
      <c r="J74" s="45"/>
      <c r="K74" s="4"/>
    </row>
    <row r="75" spans="1:11" s="5" customFormat="1" ht="18" customHeight="1" thickTop="1">
      <c r="A75" s="248" t="s">
        <v>3</v>
      </c>
      <c r="B75" s="48"/>
      <c r="C75" s="155">
        <f>I24</f>
        <v>0</v>
      </c>
      <c r="D75" s="42"/>
      <c r="E75" s="47"/>
      <c r="F75" s="43"/>
      <c r="G75" s="43"/>
      <c r="H75" s="44"/>
      <c r="I75" s="43"/>
      <c r="J75" s="45"/>
      <c r="K75" s="4"/>
    </row>
    <row r="76" spans="1:11" s="5" customFormat="1" ht="15.75" customHeight="1">
      <c r="A76" s="49" t="s">
        <v>13</v>
      </c>
      <c r="B76" s="50"/>
      <c r="C76" s="156">
        <f>I36</f>
        <v>0</v>
      </c>
      <c r="D76" s="42"/>
      <c r="E76" s="47"/>
      <c r="F76" s="43"/>
      <c r="G76" s="43"/>
      <c r="H76" s="44"/>
      <c r="I76" s="43"/>
      <c r="J76" s="45"/>
      <c r="K76" s="4"/>
    </row>
    <row r="77" spans="1:11" s="5" customFormat="1" ht="15.75" customHeight="1">
      <c r="A77" s="51" t="s">
        <v>4</v>
      </c>
      <c r="B77" s="52"/>
      <c r="C77" s="157">
        <f>SUM(C78:C80)</f>
        <v>0</v>
      </c>
      <c r="D77" s="42"/>
      <c r="E77" s="47"/>
      <c r="F77" s="43"/>
      <c r="G77" s="43"/>
      <c r="H77" s="44"/>
      <c r="I77" s="43"/>
      <c r="J77" s="45"/>
      <c r="K77" s="4"/>
    </row>
    <row r="78" spans="1:11" s="5" customFormat="1" ht="15.75" customHeight="1">
      <c r="A78" s="53" t="s">
        <v>17</v>
      </c>
      <c r="B78" s="54"/>
      <c r="C78" s="158">
        <f>I48</f>
        <v>0</v>
      </c>
      <c r="D78" s="42"/>
      <c r="E78" s="43"/>
      <c r="F78" s="43"/>
      <c r="G78" s="43"/>
      <c r="H78" s="44"/>
      <c r="I78" s="43"/>
      <c r="J78" s="45"/>
      <c r="K78" s="4"/>
    </row>
    <row r="79" spans="1:11" s="5" customFormat="1" ht="15" customHeight="1">
      <c r="A79" s="55" t="s">
        <v>18</v>
      </c>
      <c r="B79" s="56"/>
      <c r="C79" s="158">
        <f>I59</f>
        <v>0</v>
      </c>
      <c r="D79" s="42"/>
      <c r="E79" s="43"/>
      <c r="F79" s="43"/>
      <c r="G79" s="43"/>
      <c r="H79" s="44"/>
      <c r="I79" s="43"/>
      <c r="J79" s="45"/>
      <c r="K79" s="4"/>
    </row>
    <row r="80" spans="1:11" s="5" customFormat="1" ht="17.25" customHeight="1" thickBot="1">
      <c r="A80" s="249" t="s">
        <v>19</v>
      </c>
      <c r="B80" s="57"/>
      <c r="C80" s="159">
        <f>I70</f>
        <v>0</v>
      </c>
      <c r="D80" s="42"/>
      <c r="E80" s="43"/>
      <c r="F80" s="43"/>
      <c r="G80" s="43"/>
      <c r="H80" s="44"/>
      <c r="I80" s="43"/>
      <c r="J80" s="45"/>
      <c r="K80" s="4"/>
    </row>
    <row r="81" spans="8:11" s="5" customFormat="1" ht="13.5" thickTop="1">
      <c r="H81" s="6"/>
      <c r="J81" s="4"/>
      <c r="K81" s="4"/>
    </row>
    <row r="82" spans="8:11" s="5" customFormat="1" ht="12.75">
      <c r="H82" s="6"/>
      <c r="J82" s="4"/>
      <c r="K82" s="4"/>
    </row>
    <row r="83" spans="8:11" s="5" customFormat="1" ht="12.75">
      <c r="H83" s="6"/>
      <c r="J83" s="4"/>
      <c r="K83" s="4"/>
    </row>
  </sheetData>
  <mergeCells count="89">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27:C27"/>
    <mergeCell ref="G29:H29"/>
    <mergeCell ref="G30:H30"/>
    <mergeCell ref="G33:H33"/>
    <mergeCell ref="B31:C31"/>
    <mergeCell ref="B32:C32"/>
    <mergeCell ref="B29:C29"/>
    <mergeCell ref="B30:C30"/>
    <mergeCell ref="B62:C62"/>
    <mergeCell ref="B39:H39"/>
    <mergeCell ref="G31:H31"/>
    <mergeCell ref="G32:H32"/>
    <mergeCell ref="E32:F32"/>
    <mergeCell ref="G35:H35"/>
    <mergeCell ref="B35:C35"/>
    <mergeCell ref="E33:F33"/>
    <mergeCell ref="E34:F34"/>
    <mergeCell ref="E35:F35"/>
    <mergeCell ref="B43:H43"/>
    <mergeCell ref="B44:H44"/>
    <mergeCell ref="E28:F28"/>
    <mergeCell ref="E29:F29"/>
    <mergeCell ref="E30:F30"/>
    <mergeCell ref="E31:F31"/>
    <mergeCell ref="B40:H40"/>
    <mergeCell ref="B41:H41"/>
    <mergeCell ref="B42:H42"/>
    <mergeCell ref="G34:H34"/>
    <mergeCell ref="L27:Q36"/>
    <mergeCell ref="B4:I4"/>
    <mergeCell ref="B5:I5"/>
    <mergeCell ref="B6:I6"/>
    <mergeCell ref="B7:I7"/>
    <mergeCell ref="A26:B26"/>
    <mergeCell ref="E27:F27"/>
    <mergeCell ref="G27:H27"/>
    <mergeCell ref="G28:H28"/>
    <mergeCell ref="B28:C28"/>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nur die Nummer (&gt;0) des Workpackages eingeben!" sqref="A63:A69 A11:A23 A28:A35 A40:A47 A52:A58">
      <formula1>0</formula1>
    </dataValidation>
    <dataValidation type="decimal" operator="greaterThan" allowBlank="1" showErrorMessage="1" errorTitle="Falsche Eingabe" error="Bitte eine gültige Dezimalzahl eingeben!" sqref="I40:I47 G41:G47 D11:G23 D35">
      <formula1>0</formula1>
    </dataValidation>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9" r:id="rId3"/>
  <headerFooter alignWithMargins="0">
    <oddHeader>&amp;L&amp;"Arial,Fett"&amp;11IV2Splus&amp;R&amp;"Arial,Fett"&amp;11A3plus - 4. Ausschreibung  
&amp;"Arial,Standard"&amp;10 kooperative Projekte</oddHeader>
    <oddFooter>&amp;L&amp;A &amp;C(&amp;D)&amp;R&amp;P /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codeName="Tabelle10">
    <pageSetUpPr fitToPage="1"/>
  </sheetPr>
  <dimension ref="A1:Q83"/>
  <sheetViews>
    <sheetView workbookViewId="0" topLeftCell="A1">
      <selection activeCell="I29" activeCellId="1" sqref="H3 I29"/>
    </sheetView>
  </sheetViews>
  <sheetFormatPr defaultColWidth="11.421875" defaultRowHeight="12.75"/>
  <cols>
    <col min="1" max="1" width="17.140625" style="2" customWidth="1"/>
    <col min="2" max="2" width="20.14062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6384" width="11.421875" style="2" customWidth="1"/>
  </cols>
  <sheetData>
    <row r="1" spans="1:11" s="72" customFormat="1" ht="15.75" customHeight="1">
      <c r="A1" s="93" t="s">
        <v>115</v>
      </c>
      <c r="C1" s="436" t="s">
        <v>89</v>
      </c>
      <c r="D1" s="436"/>
      <c r="E1" s="436"/>
      <c r="F1" s="436"/>
      <c r="H1" s="92"/>
      <c r="J1" s="71"/>
      <c r="K1" s="71"/>
    </row>
    <row r="2" spans="1:11" s="72" customFormat="1" ht="12.75">
      <c r="A2" s="120" t="s">
        <v>114</v>
      </c>
      <c r="H2" s="92"/>
      <c r="J2" s="71"/>
      <c r="K2" s="71"/>
    </row>
    <row r="3" spans="1:11" s="72" customFormat="1" ht="12" customHeight="1" thickBot="1">
      <c r="A3" s="107"/>
      <c r="B3" s="59"/>
      <c r="H3" s="92"/>
      <c r="J3" s="71"/>
      <c r="K3" s="71"/>
    </row>
    <row r="4" spans="1:11" s="19" customFormat="1" ht="16.5" customHeight="1" thickTop="1">
      <c r="A4" s="126" t="s">
        <v>45</v>
      </c>
      <c r="B4" s="437"/>
      <c r="C4" s="437"/>
      <c r="D4" s="437"/>
      <c r="E4" s="437"/>
      <c r="F4" s="437"/>
      <c r="G4" s="437"/>
      <c r="H4" s="437"/>
      <c r="I4" s="438"/>
      <c r="J4" s="4"/>
      <c r="K4" s="4"/>
    </row>
    <row r="5" spans="1:11" s="19" customFormat="1" ht="16.5" customHeight="1">
      <c r="A5" s="130" t="s">
        <v>49</v>
      </c>
      <c r="B5" s="384">
        <f>Projekttitel</f>
        <v>0</v>
      </c>
      <c r="C5" s="384"/>
      <c r="D5" s="384"/>
      <c r="E5" s="384"/>
      <c r="F5" s="384"/>
      <c r="G5" s="384"/>
      <c r="H5" s="384"/>
      <c r="I5" s="385"/>
      <c r="J5" s="4"/>
      <c r="K5" s="4"/>
    </row>
    <row r="6" spans="1:11" s="19" customFormat="1" ht="16.5" customHeight="1">
      <c r="A6" s="130" t="s">
        <v>44</v>
      </c>
      <c r="B6" s="384">
        <f>akronym</f>
        <v>0</v>
      </c>
      <c r="C6" s="384"/>
      <c r="D6" s="384"/>
      <c r="E6" s="384"/>
      <c r="F6" s="384"/>
      <c r="G6" s="384"/>
      <c r="H6" s="384"/>
      <c r="I6" s="385"/>
      <c r="J6" s="4"/>
      <c r="K6" s="4"/>
    </row>
    <row r="7" spans="1:11" s="19" customFormat="1" ht="17.25" customHeight="1" thickBot="1">
      <c r="A7" s="127" t="s">
        <v>68</v>
      </c>
      <c r="B7" s="386">
        <f>Projektdauer</f>
        <v>0</v>
      </c>
      <c r="C7" s="386"/>
      <c r="D7" s="386"/>
      <c r="E7" s="386"/>
      <c r="F7" s="386"/>
      <c r="G7" s="386"/>
      <c r="H7" s="386"/>
      <c r="I7" s="387"/>
      <c r="J7" s="4"/>
      <c r="K7" s="4"/>
    </row>
    <row r="8" spans="2:11" s="19" customFormat="1" ht="12.75" customHeight="1" thickBot="1" thickTop="1">
      <c r="B8" s="94"/>
      <c r="C8" s="94"/>
      <c r="D8" s="70"/>
      <c r="E8" s="70"/>
      <c r="F8" s="95"/>
      <c r="G8" s="96"/>
      <c r="H8" s="95"/>
      <c r="I8" s="70"/>
      <c r="J8" s="4"/>
      <c r="K8" s="4"/>
    </row>
    <row r="9" spans="1:9" ht="13.5" thickTop="1">
      <c r="A9" s="75" t="s">
        <v>3</v>
      </c>
      <c r="B9" s="76"/>
      <c r="C9" s="77"/>
      <c r="D9" s="77"/>
      <c r="E9" s="77"/>
      <c r="F9" s="77"/>
      <c r="G9" s="76"/>
      <c r="H9" s="76"/>
      <c r="I9" s="78"/>
    </row>
    <row r="10" spans="1:9" ht="37.5" customHeight="1">
      <c r="A10" s="208" t="s">
        <v>40</v>
      </c>
      <c r="B10" s="209" t="s">
        <v>107</v>
      </c>
      <c r="C10" s="210" t="s">
        <v>7</v>
      </c>
      <c r="D10" s="210" t="s">
        <v>8</v>
      </c>
      <c r="E10" s="210" t="s">
        <v>9</v>
      </c>
      <c r="F10" s="210" t="s">
        <v>95</v>
      </c>
      <c r="G10" s="210" t="s">
        <v>10</v>
      </c>
      <c r="H10" s="210" t="s">
        <v>96</v>
      </c>
      <c r="I10" s="211" t="s">
        <v>41</v>
      </c>
    </row>
    <row r="11" spans="1:12" ht="14.25">
      <c r="A11" s="286"/>
      <c r="B11" s="287"/>
      <c r="C11" s="131"/>
      <c r="D11" s="205"/>
      <c r="E11" s="132"/>
      <c r="F11" s="132"/>
      <c r="G11" s="204"/>
      <c r="H11" s="133">
        <f>F11*(1+G11)</f>
        <v>0</v>
      </c>
      <c r="I11" s="207">
        <f>H11*D11</f>
        <v>0</v>
      </c>
      <c r="L11" s="247"/>
    </row>
    <row r="12" spans="1:12" ht="14.25">
      <c r="A12" s="286"/>
      <c r="B12" s="287"/>
      <c r="C12" s="131"/>
      <c r="D12" s="205"/>
      <c r="E12" s="132"/>
      <c r="F12" s="132"/>
      <c r="G12" s="204"/>
      <c r="H12" s="133">
        <f>F12*(1+G12)</f>
        <v>0</v>
      </c>
      <c r="I12" s="207">
        <f aca="true" t="shared" si="0" ref="I12:I23">H12*D12</f>
        <v>0</v>
      </c>
      <c r="L12" s="247"/>
    </row>
    <row r="13" spans="1:12" ht="14.25">
      <c r="A13" s="286"/>
      <c r="B13" s="287"/>
      <c r="C13" s="131"/>
      <c r="D13" s="205"/>
      <c r="E13" s="132"/>
      <c r="F13" s="132"/>
      <c r="G13" s="204"/>
      <c r="H13" s="133">
        <f aca="true" t="shared" si="1" ref="H13:H23">F13*(1+G13)</f>
        <v>0</v>
      </c>
      <c r="I13" s="207">
        <f t="shared" si="0"/>
        <v>0</v>
      </c>
      <c r="L13" s="247"/>
    </row>
    <row r="14" spans="1:12" ht="14.25">
      <c r="A14" s="286"/>
      <c r="B14" s="287"/>
      <c r="C14" s="131"/>
      <c r="D14" s="205"/>
      <c r="E14" s="132"/>
      <c r="F14" s="132"/>
      <c r="G14" s="204"/>
      <c r="H14" s="133">
        <f t="shared" si="1"/>
        <v>0</v>
      </c>
      <c r="I14" s="207">
        <f t="shared" si="0"/>
        <v>0</v>
      </c>
      <c r="L14" s="247"/>
    </row>
    <row r="15" spans="1:12" ht="14.25">
      <c r="A15" s="286"/>
      <c r="B15" s="287"/>
      <c r="C15" s="131"/>
      <c r="D15" s="205"/>
      <c r="E15" s="132"/>
      <c r="F15" s="132"/>
      <c r="G15" s="204"/>
      <c r="H15" s="133">
        <f t="shared" si="1"/>
        <v>0</v>
      </c>
      <c r="I15" s="207">
        <f t="shared" si="0"/>
        <v>0</v>
      </c>
      <c r="L15" s="247"/>
    </row>
    <row r="16" spans="1:12" ht="14.25">
      <c r="A16" s="286"/>
      <c r="B16" s="287"/>
      <c r="C16" s="131"/>
      <c r="D16" s="205"/>
      <c r="E16" s="132"/>
      <c r="F16" s="132"/>
      <c r="G16" s="204"/>
      <c r="H16" s="133">
        <f t="shared" si="1"/>
        <v>0</v>
      </c>
      <c r="I16" s="207">
        <f t="shared" si="0"/>
        <v>0</v>
      </c>
      <c r="L16" s="247"/>
    </row>
    <row r="17" spans="1:12" ht="14.25">
      <c r="A17" s="286"/>
      <c r="B17" s="287"/>
      <c r="C17" s="131"/>
      <c r="D17" s="205"/>
      <c r="E17" s="132"/>
      <c r="F17" s="132"/>
      <c r="G17" s="204"/>
      <c r="H17" s="133">
        <f t="shared" si="1"/>
        <v>0</v>
      </c>
      <c r="I17" s="207">
        <f t="shared" si="0"/>
        <v>0</v>
      </c>
      <c r="L17" s="247"/>
    </row>
    <row r="18" spans="1:12" ht="14.25">
      <c r="A18" s="286"/>
      <c r="B18" s="287"/>
      <c r="C18" s="131"/>
      <c r="D18" s="205"/>
      <c r="E18" s="132"/>
      <c r="F18" s="132"/>
      <c r="G18" s="204"/>
      <c r="H18" s="133">
        <f t="shared" si="1"/>
        <v>0</v>
      </c>
      <c r="I18" s="207">
        <f t="shared" si="0"/>
        <v>0</v>
      </c>
      <c r="L18" s="247"/>
    </row>
    <row r="19" spans="1:12" ht="14.25">
      <c r="A19" s="286"/>
      <c r="B19" s="287"/>
      <c r="C19" s="131"/>
      <c r="D19" s="205"/>
      <c r="E19" s="132"/>
      <c r="F19" s="132"/>
      <c r="G19" s="204"/>
      <c r="H19" s="133">
        <f t="shared" si="1"/>
        <v>0</v>
      </c>
      <c r="I19" s="207">
        <f t="shared" si="0"/>
        <v>0</v>
      </c>
      <c r="L19" s="247"/>
    </row>
    <row r="20" spans="1:12" ht="14.25">
      <c r="A20" s="286"/>
      <c r="B20" s="287"/>
      <c r="C20" s="131"/>
      <c r="D20" s="205"/>
      <c r="E20" s="132"/>
      <c r="F20" s="132"/>
      <c r="G20" s="204"/>
      <c r="H20" s="133">
        <f t="shared" si="1"/>
        <v>0</v>
      </c>
      <c r="I20" s="207">
        <f t="shared" si="0"/>
        <v>0</v>
      </c>
      <c r="L20" s="247"/>
    </row>
    <row r="21" spans="1:12" ht="14.25">
      <c r="A21" s="286"/>
      <c r="B21" s="287"/>
      <c r="C21" s="131"/>
      <c r="D21" s="205"/>
      <c r="E21" s="132"/>
      <c r="F21" s="132"/>
      <c r="G21" s="204"/>
      <c r="H21" s="133">
        <f t="shared" si="1"/>
        <v>0</v>
      </c>
      <c r="I21" s="207">
        <f t="shared" si="0"/>
        <v>0</v>
      </c>
      <c r="L21" s="247"/>
    </row>
    <row r="22" spans="1:12" ht="14.25">
      <c r="A22" s="286"/>
      <c r="B22" s="287"/>
      <c r="C22" s="131"/>
      <c r="D22" s="205"/>
      <c r="E22" s="132"/>
      <c r="F22" s="132"/>
      <c r="G22" s="204"/>
      <c r="H22" s="133">
        <f t="shared" si="1"/>
        <v>0</v>
      </c>
      <c r="I22" s="207">
        <f t="shared" si="0"/>
        <v>0</v>
      </c>
      <c r="L22" s="247"/>
    </row>
    <row r="23" spans="1:12" ht="15" thickBot="1">
      <c r="A23" s="286"/>
      <c r="B23" s="288"/>
      <c r="C23" s="131"/>
      <c r="D23" s="205"/>
      <c r="E23" s="132"/>
      <c r="F23" s="132"/>
      <c r="G23" s="204"/>
      <c r="H23" s="133">
        <f t="shared" si="1"/>
        <v>0</v>
      </c>
      <c r="I23" s="207">
        <f t="shared" si="0"/>
        <v>0</v>
      </c>
      <c r="L23" s="247"/>
    </row>
    <row r="24" spans="1:12" ht="15.75" thickBot="1">
      <c r="A24" s="134" t="s">
        <v>12</v>
      </c>
      <c r="B24" s="135"/>
      <c r="C24" s="135"/>
      <c r="D24" s="206">
        <f>SUM(D11:D23)</f>
        <v>0</v>
      </c>
      <c r="E24" s="206"/>
      <c r="F24" s="136"/>
      <c r="G24" s="137"/>
      <c r="H24" s="238" t="e">
        <f>+I24/D24</f>
        <v>#DIV/0!</v>
      </c>
      <c r="I24" s="154">
        <f>SUM(I11:I23)</f>
        <v>0</v>
      </c>
      <c r="L24" s="5"/>
    </row>
    <row r="25" spans="1:9" ht="12.75" customHeight="1" thickBot="1" thickTop="1">
      <c r="A25" s="60"/>
      <c r="B25" s="61"/>
      <c r="C25" s="61"/>
      <c r="D25" s="61"/>
      <c r="E25" s="61"/>
      <c r="F25" s="61"/>
      <c r="G25" s="61"/>
      <c r="H25" s="62"/>
      <c r="I25" s="61"/>
    </row>
    <row r="26" spans="1:17" ht="13.5" thickTop="1">
      <c r="A26" s="388" t="s">
        <v>98</v>
      </c>
      <c r="B26" s="389"/>
      <c r="C26" s="79"/>
      <c r="D26" s="80"/>
      <c r="E26" s="80"/>
      <c r="F26" s="80"/>
      <c r="G26" s="79"/>
      <c r="H26" s="80"/>
      <c r="I26" s="81"/>
      <c r="J26" s="63"/>
      <c r="L26" s="217" t="s">
        <v>6</v>
      </c>
      <c r="M26" s="218"/>
      <c r="N26" s="218"/>
      <c r="O26" s="218"/>
      <c r="P26" s="218"/>
      <c r="Q26" s="218"/>
    </row>
    <row r="27" spans="1:17" ht="24.75" customHeight="1">
      <c r="A27" s="212" t="s">
        <v>40</v>
      </c>
      <c r="B27" s="410" t="s">
        <v>108</v>
      </c>
      <c r="C27" s="411"/>
      <c r="D27" s="213" t="s">
        <v>94</v>
      </c>
      <c r="E27" s="390" t="s">
        <v>93</v>
      </c>
      <c r="F27" s="391"/>
      <c r="G27" s="390" t="s">
        <v>69</v>
      </c>
      <c r="H27" s="391"/>
      <c r="I27" s="214" t="s">
        <v>41</v>
      </c>
      <c r="J27" s="2"/>
      <c r="K27" s="2"/>
      <c r="L27" s="381" t="s">
        <v>101</v>
      </c>
      <c r="M27" s="381"/>
      <c r="N27" s="381"/>
      <c r="O27" s="381"/>
      <c r="P27" s="381"/>
      <c r="Q27" s="381"/>
    </row>
    <row r="28" spans="1:17" ht="14.25">
      <c r="A28" s="289"/>
      <c r="B28" s="394"/>
      <c r="C28" s="395"/>
      <c r="D28" s="194"/>
      <c r="E28" s="399"/>
      <c r="F28" s="400"/>
      <c r="G28" s="392">
        <v>0.2</v>
      </c>
      <c r="H28" s="393"/>
      <c r="I28" s="138">
        <f aca="true" t="shared" si="2" ref="I28:I35">IF(ISNUMBER(D28*(Projektdauer/E28)/(1+G28)),D28*(Projektdauer/E28)/(1+G28),0)</f>
        <v>0</v>
      </c>
      <c r="J28" s="2"/>
      <c r="K28" s="2"/>
      <c r="L28" s="381"/>
      <c r="M28" s="381"/>
      <c r="N28" s="381"/>
      <c r="O28" s="381"/>
      <c r="P28" s="381"/>
      <c r="Q28" s="381"/>
    </row>
    <row r="29" spans="1:17" ht="14.25">
      <c r="A29" s="289"/>
      <c r="B29" s="394"/>
      <c r="C29" s="395"/>
      <c r="D29" s="194"/>
      <c r="E29" s="399"/>
      <c r="F29" s="400"/>
      <c r="G29" s="392">
        <v>0.2</v>
      </c>
      <c r="H29" s="393"/>
      <c r="I29" s="138">
        <f t="shared" si="2"/>
        <v>0</v>
      </c>
      <c r="J29" s="2"/>
      <c r="K29" s="2"/>
      <c r="L29" s="381"/>
      <c r="M29" s="381"/>
      <c r="N29" s="381"/>
      <c r="O29" s="381"/>
      <c r="P29" s="381"/>
      <c r="Q29" s="381"/>
    </row>
    <row r="30" spans="1:17" ht="14.25">
      <c r="A30" s="289"/>
      <c r="B30" s="394"/>
      <c r="C30" s="395"/>
      <c r="D30" s="194"/>
      <c r="E30" s="399"/>
      <c r="F30" s="400"/>
      <c r="G30" s="392">
        <v>0.2</v>
      </c>
      <c r="H30" s="393"/>
      <c r="I30" s="138">
        <f t="shared" si="2"/>
        <v>0</v>
      </c>
      <c r="J30" s="2"/>
      <c r="K30" s="2"/>
      <c r="L30" s="381"/>
      <c r="M30" s="381"/>
      <c r="N30" s="381"/>
      <c r="O30" s="381"/>
      <c r="P30" s="381"/>
      <c r="Q30" s="381"/>
    </row>
    <row r="31" spans="1:17" ht="14.25">
      <c r="A31" s="289"/>
      <c r="B31" s="394"/>
      <c r="C31" s="395"/>
      <c r="D31" s="194"/>
      <c r="E31" s="399"/>
      <c r="F31" s="400"/>
      <c r="G31" s="392">
        <v>0.2</v>
      </c>
      <c r="H31" s="393"/>
      <c r="I31" s="138">
        <f t="shared" si="2"/>
        <v>0</v>
      </c>
      <c r="J31" s="2"/>
      <c r="K31" s="2"/>
      <c r="L31" s="381"/>
      <c r="M31" s="381"/>
      <c r="N31" s="381"/>
      <c r="O31" s="381"/>
      <c r="P31" s="381"/>
      <c r="Q31" s="381"/>
    </row>
    <row r="32" spans="1:17" ht="14.25">
      <c r="A32" s="289"/>
      <c r="B32" s="394"/>
      <c r="C32" s="395"/>
      <c r="D32" s="194"/>
      <c r="E32" s="399"/>
      <c r="F32" s="400"/>
      <c r="G32" s="392">
        <v>0.2</v>
      </c>
      <c r="H32" s="393"/>
      <c r="I32" s="138">
        <f t="shared" si="2"/>
        <v>0</v>
      </c>
      <c r="J32" s="2"/>
      <c r="K32" s="2"/>
      <c r="L32" s="381"/>
      <c r="M32" s="381"/>
      <c r="N32" s="381"/>
      <c r="O32" s="381"/>
      <c r="P32" s="381"/>
      <c r="Q32" s="381"/>
    </row>
    <row r="33" spans="1:17" ht="14.25">
      <c r="A33" s="289"/>
      <c r="B33" s="290"/>
      <c r="C33" s="291"/>
      <c r="D33" s="194"/>
      <c r="E33" s="399"/>
      <c r="F33" s="400"/>
      <c r="G33" s="392">
        <v>0.2</v>
      </c>
      <c r="H33" s="393"/>
      <c r="I33" s="138">
        <f t="shared" si="2"/>
        <v>0</v>
      </c>
      <c r="J33" s="2"/>
      <c r="K33" s="2"/>
      <c r="L33" s="381"/>
      <c r="M33" s="381"/>
      <c r="N33" s="381"/>
      <c r="O33" s="381"/>
      <c r="P33" s="381"/>
      <c r="Q33" s="381"/>
    </row>
    <row r="34" spans="1:17" ht="14.25">
      <c r="A34" s="289"/>
      <c r="B34" s="290"/>
      <c r="C34" s="291"/>
      <c r="D34" s="194"/>
      <c r="E34" s="399"/>
      <c r="F34" s="400"/>
      <c r="G34" s="392">
        <v>0.2</v>
      </c>
      <c r="H34" s="393"/>
      <c r="I34" s="138">
        <f t="shared" si="2"/>
        <v>0</v>
      </c>
      <c r="J34" s="2"/>
      <c r="K34" s="2"/>
      <c r="L34" s="381"/>
      <c r="M34" s="381"/>
      <c r="N34" s="381"/>
      <c r="O34" s="381"/>
      <c r="P34" s="381"/>
      <c r="Q34" s="381"/>
    </row>
    <row r="35" spans="1:17" ht="15" thickBot="1">
      <c r="A35" s="286"/>
      <c r="B35" s="406"/>
      <c r="C35" s="407"/>
      <c r="D35" s="205"/>
      <c r="E35" s="408"/>
      <c r="F35" s="409"/>
      <c r="G35" s="392">
        <v>0.2</v>
      </c>
      <c r="H35" s="393"/>
      <c r="I35" s="138">
        <f t="shared" si="2"/>
        <v>0</v>
      </c>
      <c r="J35" s="2"/>
      <c r="K35" s="2"/>
      <c r="L35" s="381"/>
      <c r="M35" s="381"/>
      <c r="N35" s="381"/>
      <c r="O35" s="381"/>
      <c r="P35" s="381"/>
      <c r="Q35" s="381"/>
    </row>
    <row r="36" spans="1:17" ht="15.75" thickBot="1">
      <c r="A36" s="139" t="s">
        <v>12</v>
      </c>
      <c r="B36" s="135"/>
      <c r="C36" s="142"/>
      <c r="D36" s="142"/>
      <c r="E36" s="141"/>
      <c r="F36" s="140"/>
      <c r="G36" s="142"/>
      <c r="H36" s="143"/>
      <c r="I36" s="144">
        <f>SUM(I28:I35)</f>
        <v>0</v>
      </c>
      <c r="J36" s="63"/>
      <c r="L36" s="381"/>
      <c r="M36" s="381"/>
      <c r="N36" s="381"/>
      <c r="O36" s="381"/>
      <c r="P36" s="381"/>
      <c r="Q36" s="381"/>
    </row>
    <row r="37" spans="1:10" ht="12.75" customHeight="1" thickBot="1" thickTop="1">
      <c r="A37" s="64"/>
      <c r="B37" s="65"/>
      <c r="C37" s="64"/>
      <c r="D37" s="64"/>
      <c r="E37" s="64"/>
      <c r="F37" s="64"/>
      <c r="G37" s="64"/>
      <c r="H37" s="65"/>
      <c r="I37" s="64"/>
      <c r="J37" s="63"/>
    </row>
    <row r="38" spans="1:11" ht="13.5" customHeight="1" thickTop="1">
      <c r="A38" s="83" t="s">
        <v>14</v>
      </c>
      <c r="B38" s="87"/>
      <c r="C38" s="87"/>
      <c r="D38" s="87"/>
      <c r="E38" s="87"/>
      <c r="F38" s="88"/>
      <c r="G38" s="89"/>
      <c r="H38" s="88"/>
      <c r="I38" s="84"/>
      <c r="J38" s="2"/>
      <c r="K38" s="2"/>
    </row>
    <row r="39" spans="1:11" ht="24.75" customHeight="1">
      <c r="A39" s="85" t="s">
        <v>40</v>
      </c>
      <c r="B39" s="403" t="s">
        <v>79</v>
      </c>
      <c r="C39" s="404"/>
      <c r="D39" s="404"/>
      <c r="E39" s="404"/>
      <c r="F39" s="404"/>
      <c r="G39" s="404"/>
      <c r="H39" s="405"/>
      <c r="I39" s="90" t="s">
        <v>41</v>
      </c>
      <c r="J39" s="2"/>
      <c r="K39" s="2"/>
    </row>
    <row r="40" spans="1:11" ht="14.25">
      <c r="A40" s="289"/>
      <c r="B40" s="396"/>
      <c r="C40" s="397"/>
      <c r="D40" s="397"/>
      <c r="E40" s="397"/>
      <c r="F40" s="397"/>
      <c r="G40" s="397"/>
      <c r="H40" s="398"/>
      <c r="I40" s="292"/>
      <c r="J40" s="2"/>
      <c r="K40" s="2"/>
    </row>
    <row r="41" spans="1:11" ht="14.25">
      <c r="A41" s="289"/>
      <c r="B41" s="396"/>
      <c r="C41" s="397"/>
      <c r="D41" s="397"/>
      <c r="E41" s="397"/>
      <c r="F41" s="397"/>
      <c r="G41" s="397"/>
      <c r="H41" s="398"/>
      <c r="I41" s="293"/>
      <c r="J41" s="2"/>
      <c r="K41" s="2"/>
    </row>
    <row r="42" spans="1:11" ht="14.25">
      <c r="A42" s="289"/>
      <c r="B42" s="396"/>
      <c r="C42" s="397"/>
      <c r="D42" s="397"/>
      <c r="E42" s="397"/>
      <c r="F42" s="397"/>
      <c r="G42" s="397"/>
      <c r="H42" s="398"/>
      <c r="I42" s="293"/>
      <c r="J42" s="2"/>
      <c r="K42" s="2"/>
    </row>
    <row r="43" spans="1:11" ht="14.25">
      <c r="A43" s="289"/>
      <c r="B43" s="396"/>
      <c r="C43" s="397"/>
      <c r="D43" s="397"/>
      <c r="E43" s="397"/>
      <c r="F43" s="397"/>
      <c r="G43" s="397"/>
      <c r="H43" s="398"/>
      <c r="I43" s="293"/>
      <c r="J43" s="2"/>
      <c r="K43" s="2"/>
    </row>
    <row r="44" spans="1:11" ht="14.25">
      <c r="A44" s="289"/>
      <c r="B44" s="396"/>
      <c r="C44" s="397"/>
      <c r="D44" s="397"/>
      <c r="E44" s="397"/>
      <c r="F44" s="397"/>
      <c r="G44" s="397"/>
      <c r="H44" s="398"/>
      <c r="I44" s="293"/>
      <c r="J44" s="2"/>
      <c r="K44" s="2"/>
    </row>
    <row r="45" spans="1:11" ht="14.25">
      <c r="A45" s="289"/>
      <c r="B45" s="396"/>
      <c r="C45" s="397"/>
      <c r="D45" s="397"/>
      <c r="E45" s="397"/>
      <c r="F45" s="397"/>
      <c r="G45" s="397"/>
      <c r="H45" s="398"/>
      <c r="I45" s="293"/>
      <c r="J45" s="2"/>
      <c r="K45" s="2"/>
    </row>
    <row r="46" spans="1:11" ht="14.25">
      <c r="A46" s="289"/>
      <c r="B46" s="396"/>
      <c r="C46" s="397"/>
      <c r="D46" s="397"/>
      <c r="E46" s="397"/>
      <c r="F46" s="397"/>
      <c r="G46" s="397"/>
      <c r="H46" s="398"/>
      <c r="I46" s="293"/>
      <c r="J46" s="2"/>
      <c r="K46" s="2"/>
    </row>
    <row r="47" spans="1:11" ht="15" thickBot="1">
      <c r="A47" s="286"/>
      <c r="B47" s="396"/>
      <c r="C47" s="397"/>
      <c r="D47" s="397"/>
      <c r="E47" s="397"/>
      <c r="F47" s="397"/>
      <c r="G47" s="397"/>
      <c r="H47" s="398"/>
      <c r="I47" s="294"/>
      <c r="J47" s="2"/>
      <c r="K47" s="2"/>
    </row>
    <row r="48" spans="1:10" ht="15.75" thickBot="1">
      <c r="A48" s="145" t="s">
        <v>12</v>
      </c>
      <c r="B48" s="146"/>
      <c r="C48" s="146"/>
      <c r="D48" s="147"/>
      <c r="E48" s="148"/>
      <c r="F48" s="148"/>
      <c r="G48" s="148"/>
      <c r="H48" s="149"/>
      <c r="I48" s="150">
        <f>SUM(I40:I47)</f>
        <v>0</v>
      </c>
      <c r="J48" s="58"/>
    </row>
    <row r="49" spans="1:10" ht="12" customHeight="1" thickBot="1" thickTop="1">
      <c r="A49" s="66"/>
      <c r="B49" s="67"/>
      <c r="C49" s="68"/>
      <c r="D49" s="68"/>
      <c r="E49" s="68"/>
      <c r="F49" s="68"/>
      <c r="G49" s="68"/>
      <c r="H49" s="69"/>
      <c r="I49" s="68"/>
      <c r="J49" s="58"/>
    </row>
    <row r="50" spans="1:10" ht="13.5" customHeight="1" thickTop="1">
      <c r="A50" s="420" t="s">
        <v>15</v>
      </c>
      <c r="B50" s="421"/>
      <c r="C50" s="421"/>
      <c r="D50" s="426"/>
      <c r="E50" s="421"/>
      <c r="F50" s="421"/>
      <c r="G50" s="421"/>
      <c r="H50" s="421"/>
      <c r="I50" s="422"/>
      <c r="J50" s="58"/>
    </row>
    <row r="51" spans="1:10" ht="24.75" customHeight="1">
      <c r="A51" s="91" t="s">
        <v>40</v>
      </c>
      <c r="B51" s="202" t="s">
        <v>109</v>
      </c>
      <c r="C51" s="201"/>
      <c r="D51" s="200"/>
      <c r="E51" s="425" t="s">
        <v>94</v>
      </c>
      <c r="F51" s="419"/>
      <c r="G51" s="418" t="s">
        <v>69</v>
      </c>
      <c r="H51" s="419"/>
      <c r="I51" s="86" t="s">
        <v>11</v>
      </c>
      <c r="J51" s="58"/>
    </row>
    <row r="52" spans="1:10" ht="14.25">
      <c r="A52" s="295"/>
      <c r="B52" s="429"/>
      <c r="C52" s="397"/>
      <c r="D52" s="430"/>
      <c r="E52" s="416"/>
      <c r="F52" s="417"/>
      <c r="G52" s="414">
        <v>0.2</v>
      </c>
      <c r="H52" s="415"/>
      <c r="I52" s="151">
        <f>E52/(1+G52)</f>
        <v>0</v>
      </c>
      <c r="J52" s="58"/>
    </row>
    <row r="53" spans="1:10" ht="14.25">
      <c r="A53" s="295"/>
      <c r="B53" s="431"/>
      <c r="C53" s="432"/>
      <c r="D53" s="412"/>
      <c r="E53" s="416"/>
      <c r="F53" s="417"/>
      <c r="G53" s="414">
        <v>0.2</v>
      </c>
      <c r="H53" s="415"/>
      <c r="I53" s="151">
        <f aca="true" t="shared" si="3" ref="I53:I58">E53/(1+G53)</f>
        <v>0</v>
      </c>
      <c r="J53" s="58"/>
    </row>
    <row r="54" spans="1:10" ht="14.25">
      <c r="A54" s="295"/>
      <c r="B54" s="431"/>
      <c r="C54" s="432"/>
      <c r="D54" s="412"/>
      <c r="E54" s="416"/>
      <c r="F54" s="417"/>
      <c r="G54" s="414">
        <v>0.2</v>
      </c>
      <c r="H54" s="415"/>
      <c r="I54" s="151">
        <f t="shared" si="3"/>
        <v>0</v>
      </c>
      <c r="J54" s="58"/>
    </row>
    <row r="55" spans="1:10" ht="14.25">
      <c r="A55" s="295"/>
      <c r="B55" s="431"/>
      <c r="C55" s="432"/>
      <c r="D55" s="412"/>
      <c r="E55" s="416"/>
      <c r="F55" s="417"/>
      <c r="G55" s="414">
        <v>0.2</v>
      </c>
      <c r="H55" s="415"/>
      <c r="I55" s="151">
        <f t="shared" si="3"/>
        <v>0</v>
      </c>
      <c r="J55" s="58"/>
    </row>
    <row r="56" spans="1:10" ht="14.25">
      <c r="A56" s="295"/>
      <c r="B56" s="431"/>
      <c r="C56" s="432"/>
      <c r="D56" s="412"/>
      <c r="E56" s="416"/>
      <c r="F56" s="417"/>
      <c r="G56" s="414">
        <v>0.2</v>
      </c>
      <c r="H56" s="415"/>
      <c r="I56" s="151">
        <f t="shared" si="3"/>
        <v>0</v>
      </c>
      <c r="J56" s="58"/>
    </row>
    <row r="57" spans="1:10" ht="14.25">
      <c r="A57" s="295"/>
      <c r="B57" s="431"/>
      <c r="C57" s="432"/>
      <c r="D57" s="412"/>
      <c r="E57" s="416"/>
      <c r="F57" s="417"/>
      <c r="G57" s="414">
        <v>0.2</v>
      </c>
      <c r="H57" s="415"/>
      <c r="I57" s="151">
        <f t="shared" si="3"/>
        <v>0</v>
      </c>
      <c r="J57" s="58"/>
    </row>
    <row r="58" spans="1:10" ht="15" thickBot="1">
      <c r="A58" s="296"/>
      <c r="B58" s="433"/>
      <c r="C58" s="434"/>
      <c r="D58" s="435"/>
      <c r="E58" s="427"/>
      <c r="F58" s="428"/>
      <c r="G58" s="423">
        <v>0.2</v>
      </c>
      <c r="H58" s="424"/>
      <c r="I58" s="151">
        <f t="shared" si="3"/>
        <v>0</v>
      </c>
      <c r="J58" s="58"/>
    </row>
    <row r="59" spans="1:10" ht="15.75" thickBot="1">
      <c r="A59" s="197" t="s">
        <v>12</v>
      </c>
      <c r="B59" s="195"/>
      <c r="C59" s="196"/>
      <c r="D59" s="140"/>
      <c r="E59" s="141"/>
      <c r="F59" s="140"/>
      <c r="G59" s="140"/>
      <c r="H59" s="198"/>
      <c r="I59" s="199">
        <f>SUM(I52:I58)</f>
        <v>0</v>
      </c>
      <c r="J59" s="58"/>
    </row>
    <row r="60" spans="1:10" ht="12" customHeight="1" thickBot="1" thickTop="1">
      <c r="A60" s="68"/>
      <c r="B60" s="69"/>
      <c r="C60" s="68"/>
      <c r="D60" s="68"/>
      <c r="E60" s="68"/>
      <c r="F60" s="68"/>
      <c r="G60" s="68"/>
      <c r="H60" s="69"/>
      <c r="I60" s="68"/>
      <c r="J60" s="58"/>
    </row>
    <row r="61" spans="1:10" ht="13.5" thickTop="1">
      <c r="A61" s="420" t="s">
        <v>16</v>
      </c>
      <c r="B61" s="421"/>
      <c r="C61" s="421"/>
      <c r="D61" s="421"/>
      <c r="E61" s="421"/>
      <c r="F61" s="421"/>
      <c r="G61" s="421"/>
      <c r="H61" s="421"/>
      <c r="I61" s="422"/>
      <c r="J61" s="58"/>
    </row>
    <row r="62" spans="1:10" ht="24.75" customHeight="1">
      <c r="A62" s="85" t="s">
        <v>40</v>
      </c>
      <c r="B62" s="401" t="s">
        <v>110</v>
      </c>
      <c r="C62" s="402"/>
      <c r="D62" s="203" t="s">
        <v>97</v>
      </c>
      <c r="E62" s="425" t="s">
        <v>94</v>
      </c>
      <c r="F62" s="419"/>
      <c r="G62" s="418" t="s">
        <v>69</v>
      </c>
      <c r="H62" s="419"/>
      <c r="I62" s="82" t="s">
        <v>11</v>
      </c>
      <c r="J62" s="58"/>
    </row>
    <row r="63" spans="1:10" ht="14.25">
      <c r="A63" s="289"/>
      <c r="B63" s="394"/>
      <c r="C63" s="412"/>
      <c r="D63" s="297"/>
      <c r="E63" s="416"/>
      <c r="F63" s="417"/>
      <c r="G63" s="414">
        <v>0.2</v>
      </c>
      <c r="H63" s="415"/>
      <c r="I63" s="151">
        <f>E63/(1+G63)</f>
        <v>0</v>
      </c>
      <c r="J63" s="58"/>
    </row>
    <row r="64" spans="1:10" ht="14.25">
      <c r="A64" s="289"/>
      <c r="B64" s="394"/>
      <c r="C64" s="412"/>
      <c r="D64" s="297"/>
      <c r="E64" s="416"/>
      <c r="F64" s="417"/>
      <c r="G64" s="414">
        <v>0.2</v>
      </c>
      <c r="H64" s="415"/>
      <c r="I64" s="151">
        <f aca="true" t="shared" si="4" ref="I64:I69">E64/(1+G64)</f>
        <v>0</v>
      </c>
      <c r="J64" s="58"/>
    </row>
    <row r="65" spans="1:10" ht="14.25">
      <c r="A65" s="289"/>
      <c r="B65" s="394"/>
      <c r="C65" s="412"/>
      <c r="D65" s="297"/>
      <c r="E65" s="416"/>
      <c r="F65" s="417"/>
      <c r="G65" s="414">
        <v>0.2</v>
      </c>
      <c r="H65" s="415"/>
      <c r="I65" s="151">
        <f t="shared" si="4"/>
        <v>0</v>
      </c>
      <c r="J65" s="58"/>
    </row>
    <row r="66" spans="1:10" ht="14.25">
      <c r="A66" s="289"/>
      <c r="B66" s="394"/>
      <c r="C66" s="412"/>
      <c r="D66" s="297"/>
      <c r="E66" s="416"/>
      <c r="F66" s="417"/>
      <c r="G66" s="414">
        <v>0.2</v>
      </c>
      <c r="H66" s="415"/>
      <c r="I66" s="151">
        <f t="shared" si="4"/>
        <v>0</v>
      </c>
      <c r="J66" s="58"/>
    </row>
    <row r="67" spans="1:10" ht="14.25">
      <c r="A67" s="289"/>
      <c r="B67" s="394"/>
      <c r="C67" s="412"/>
      <c r="D67" s="297"/>
      <c r="E67" s="416"/>
      <c r="F67" s="417"/>
      <c r="G67" s="414">
        <v>0.2</v>
      </c>
      <c r="H67" s="415"/>
      <c r="I67" s="151">
        <f t="shared" si="4"/>
        <v>0</v>
      </c>
      <c r="J67" s="58"/>
    </row>
    <row r="68" spans="1:10" ht="14.25">
      <c r="A68" s="289"/>
      <c r="B68" s="394"/>
      <c r="C68" s="412"/>
      <c r="D68" s="297"/>
      <c r="E68" s="416"/>
      <c r="F68" s="417"/>
      <c r="G68" s="414">
        <v>0.2</v>
      </c>
      <c r="H68" s="415"/>
      <c r="I68" s="151">
        <f t="shared" si="4"/>
        <v>0</v>
      </c>
      <c r="J68" s="58"/>
    </row>
    <row r="69" spans="1:10" ht="15" thickBot="1">
      <c r="A69" s="286"/>
      <c r="B69" s="406"/>
      <c r="C69" s="413"/>
      <c r="D69" s="298"/>
      <c r="E69" s="427"/>
      <c r="F69" s="428"/>
      <c r="G69" s="414">
        <v>0.2</v>
      </c>
      <c r="H69" s="415"/>
      <c r="I69" s="151">
        <f t="shared" si="4"/>
        <v>0</v>
      </c>
      <c r="J69" s="58"/>
    </row>
    <row r="70" spans="1:10" ht="15.75" thickBot="1">
      <c r="A70" s="145" t="s">
        <v>12</v>
      </c>
      <c r="B70" s="135"/>
      <c r="C70" s="152"/>
      <c r="D70" s="142"/>
      <c r="E70" s="153"/>
      <c r="F70" s="142"/>
      <c r="G70" s="142"/>
      <c r="H70" s="143"/>
      <c r="I70" s="154">
        <f>SUM(I63:I69)</f>
        <v>0</v>
      </c>
      <c r="J70" s="58"/>
    </row>
    <row r="71" spans="1:10" ht="6" customHeight="1" thickTop="1">
      <c r="A71" s="68"/>
      <c r="B71" s="69"/>
      <c r="C71" s="68"/>
      <c r="D71" s="68"/>
      <c r="E71" s="68"/>
      <c r="F71" s="68"/>
      <c r="G71" s="68"/>
      <c r="H71" s="69"/>
      <c r="I71" s="68"/>
      <c r="J71" s="58"/>
    </row>
    <row r="72" spans="1:10" ht="6" customHeight="1" thickBot="1">
      <c r="A72" s="40"/>
      <c r="B72" s="41"/>
      <c r="C72" s="40"/>
      <c r="D72" s="40"/>
      <c r="E72" s="40"/>
      <c r="F72" s="40"/>
      <c r="G72" s="40"/>
      <c r="H72" s="41"/>
      <c r="I72" s="40"/>
      <c r="J72" s="39"/>
    </row>
    <row r="73" spans="1:11" s="5" customFormat="1" ht="19.5" thickBot="1" thickTop="1">
      <c r="A73" s="253" t="s">
        <v>99</v>
      </c>
      <c r="B73" s="252"/>
      <c r="C73" s="38">
        <f>SUM(C75:C77)</f>
        <v>0</v>
      </c>
      <c r="D73" s="42"/>
      <c r="E73" s="43"/>
      <c r="F73" s="43"/>
      <c r="G73" s="43"/>
      <c r="H73" s="44"/>
      <c r="I73" s="43"/>
      <c r="J73" s="45"/>
      <c r="K73" s="4"/>
    </row>
    <row r="74" spans="1:11" s="5" customFormat="1" ht="12.75" customHeight="1" thickBot="1" thickTop="1">
      <c r="A74" s="250"/>
      <c r="B74" s="251"/>
      <c r="C74" s="251"/>
      <c r="D74" s="42"/>
      <c r="E74" s="46"/>
      <c r="F74" s="43"/>
      <c r="G74" s="43"/>
      <c r="H74" s="44"/>
      <c r="I74" s="43"/>
      <c r="J74" s="45"/>
      <c r="K74" s="4"/>
    </row>
    <row r="75" spans="1:11" s="5" customFormat="1" ht="18" customHeight="1" thickTop="1">
      <c r="A75" s="248" t="s">
        <v>3</v>
      </c>
      <c r="B75" s="48"/>
      <c r="C75" s="155">
        <f>I24</f>
        <v>0</v>
      </c>
      <c r="D75" s="42"/>
      <c r="E75" s="47"/>
      <c r="F75" s="43"/>
      <c r="G75" s="43"/>
      <c r="H75" s="44"/>
      <c r="I75" s="43"/>
      <c r="J75" s="45"/>
      <c r="K75" s="4"/>
    </row>
    <row r="76" spans="1:11" s="5" customFormat="1" ht="15.75" customHeight="1">
      <c r="A76" s="49" t="s">
        <v>13</v>
      </c>
      <c r="B76" s="50"/>
      <c r="C76" s="156">
        <f>I36</f>
        <v>0</v>
      </c>
      <c r="D76" s="42"/>
      <c r="E76" s="47"/>
      <c r="F76" s="43"/>
      <c r="G76" s="43"/>
      <c r="H76" s="44"/>
      <c r="I76" s="43"/>
      <c r="J76" s="45"/>
      <c r="K76" s="4"/>
    </row>
    <row r="77" spans="1:11" s="5" customFormat="1" ht="15.75" customHeight="1">
      <c r="A77" s="51" t="s">
        <v>4</v>
      </c>
      <c r="B77" s="52"/>
      <c r="C77" s="157">
        <f>SUM(C78:C80)</f>
        <v>0</v>
      </c>
      <c r="D77" s="42"/>
      <c r="E77" s="47"/>
      <c r="F77" s="43"/>
      <c r="G77" s="43"/>
      <c r="H77" s="44"/>
      <c r="I77" s="43"/>
      <c r="J77" s="45"/>
      <c r="K77" s="4"/>
    </row>
    <row r="78" spans="1:11" s="5" customFormat="1" ht="15.75" customHeight="1">
      <c r="A78" s="53" t="s">
        <v>17</v>
      </c>
      <c r="B78" s="54"/>
      <c r="C78" s="158">
        <f>I48</f>
        <v>0</v>
      </c>
      <c r="D78" s="42"/>
      <c r="E78" s="43"/>
      <c r="F78" s="43"/>
      <c r="G78" s="43"/>
      <c r="H78" s="44"/>
      <c r="I78" s="43"/>
      <c r="J78" s="45"/>
      <c r="K78" s="4"/>
    </row>
    <row r="79" spans="1:11" s="5" customFormat="1" ht="15" customHeight="1">
      <c r="A79" s="55" t="s">
        <v>18</v>
      </c>
      <c r="B79" s="56"/>
      <c r="C79" s="158">
        <f>I59</f>
        <v>0</v>
      </c>
      <c r="D79" s="42"/>
      <c r="E79" s="43"/>
      <c r="F79" s="43"/>
      <c r="G79" s="43"/>
      <c r="H79" s="44"/>
      <c r="I79" s="43"/>
      <c r="J79" s="45"/>
      <c r="K79" s="4"/>
    </row>
    <row r="80" spans="1:11" s="5" customFormat="1" ht="17.25" customHeight="1" thickBot="1">
      <c r="A80" s="249" t="s">
        <v>19</v>
      </c>
      <c r="B80" s="57"/>
      <c r="C80" s="159">
        <f>I70</f>
        <v>0</v>
      </c>
      <c r="D80" s="42"/>
      <c r="E80" s="43"/>
      <c r="F80" s="43"/>
      <c r="G80" s="43"/>
      <c r="H80" s="44"/>
      <c r="I80" s="43"/>
      <c r="J80" s="45"/>
      <c r="K80" s="4"/>
    </row>
    <row r="81" spans="8:11" s="5" customFormat="1" ht="13.5" thickTop="1">
      <c r="H81" s="6"/>
      <c r="J81" s="4"/>
      <c r="K81" s="4"/>
    </row>
    <row r="82" spans="8:11" s="5" customFormat="1" ht="12.75">
      <c r="H82" s="6"/>
      <c r="J82" s="4"/>
      <c r="K82" s="4"/>
    </row>
    <row r="83" spans="8:11" s="5" customFormat="1" ht="12.75">
      <c r="H83" s="6"/>
      <c r="J83" s="4"/>
      <c r="K83" s="4"/>
    </row>
  </sheetData>
  <mergeCells count="90">
    <mergeCell ref="C1:F1"/>
    <mergeCell ref="B4:I4"/>
    <mergeCell ref="B5:I5"/>
    <mergeCell ref="B6:I6"/>
    <mergeCell ref="B7:I7"/>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A26:B26"/>
    <mergeCell ref="E27:F27"/>
    <mergeCell ref="G27:H27"/>
    <mergeCell ref="G28:H28"/>
    <mergeCell ref="B28:C28"/>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L27:Q36"/>
    <mergeCell ref="E69:F69"/>
    <mergeCell ref="E65:F65"/>
    <mergeCell ref="E66:F66"/>
    <mergeCell ref="E67:F67"/>
    <mergeCell ref="E68:F68"/>
    <mergeCell ref="E55:F55"/>
    <mergeCell ref="E62:F62"/>
    <mergeCell ref="E63:F63"/>
    <mergeCell ref="E64:F64"/>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nur die Nummer (&gt;0) des Workpackages eingeben!" sqref="A63:A69 A11:A23 A28:A35 A40:A47 A52:A58">
      <formula1>0</formula1>
    </dataValidation>
    <dataValidation type="decimal" operator="greaterThan" allowBlank="1" showErrorMessage="1" errorTitle="Falsche Eingabe" error="Bitte eine gültige Dezimalzahl eingeben!" sqref="I40:I47 G41:G47 D11:G23 D35">
      <formula1>0</formula1>
    </dataValidation>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9" r:id="rId3"/>
  <headerFooter alignWithMargins="0">
    <oddHeader>&amp;L&amp;"Arial,Fett"&amp;11IV2Splus&amp;R&amp;"Arial,Fett"&amp;11A3plus - 4. Ausschreibung  
&amp;"Arial,Standard"&amp;10 kooperative Projekte</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codeName="Tabelle8">
    <pageSetUpPr fitToPage="1"/>
  </sheetPr>
  <dimension ref="A1:G48"/>
  <sheetViews>
    <sheetView workbookViewId="0" topLeftCell="A1">
      <selection activeCell="I29" activeCellId="1" sqref="H3 I29"/>
    </sheetView>
  </sheetViews>
  <sheetFormatPr defaultColWidth="11.421875" defaultRowHeight="12.75"/>
  <cols>
    <col min="1" max="1" width="17.28125" style="0" customWidth="1"/>
    <col min="2" max="2" width="27.8515625" style="0" customWidth="1"/>
    <col min="3" max="4" width="30.7109375" style="0" customWidth="1"/>
    <col min="7" max="27" width="11.421875" style="18" customWidth="1"/>
  </cols>
  <sheetData>
    <row r="1" spans="1:6" s="72" customFormat="1" ht="15">
      <c r="A1" s="123" t="s">
        <v>113</v>
      </c>
      <c r="B1" s="121"/>
      <c r="C1" s="121"/>
      <c r="D1" s="122"/>
      <c r="E1" s="122"/>
      <c r="F1" s="121"/>
    </row>
    <row r="2" spans="1:6" s="72" customFormat="1" ht="15.75" thickBot="1">
      <c r="A2" s="124"/>
      <c r="B2" s="125"/>
      <c r="C2" s="121"/>
      <c r="D2" s="122"/>
      <c r="E2" s="122"/>
      <c r="F2" s="121"/>
    </row>
    <row r="3" spans="1:6" s="19" customFormat="1" ht="16.5" customHeight="1" thickTop="1">
      <c r="A3" s="126" t="s">
        <v>49</v>
      </c>
      <c r="B3" s="382">
        <f>Projekttitel</f>
        <v>0</v>
      </c>
      <c r="C3" s="382"/>
      <c r="D3" s="382"/>
      <c r="E3" s="382"/>
      <c r="F3" s="383"/>
    </row>
    <row r="4" spans="1:6" s="19" customFormat="1" ht="17.25" customHeight="1" thickBot="1">
      <c r="A4" s="127" t="s">
        <v>44</v>
      </c>
      <c r="B4" s="439">
        <f>akronym</f>
        <v>0</v>
      </c>
      <c r="C4" s="440"/>
      <c r="D4" s="440"/>
      <c r="E4" s="440"/>
      <c r="F4" s="441"/>
    </row>
    <row r="5" spans="1:6" ht="15.75" thickBot="1" thickTop="1">
      <c r="A5" s="128"/>
      <c r="B5" s="129"/>
      <c r="C5" s="128"/>
      <c r="D5" s="128"/>
      <c r="E5" s="128"/>
      <c r="F5" s="128"/>
    </row>
    <row r="6" spans="1:7" ht="13.5" thickTop="1">
      <c r="A6" s="446" t="s">
        <v>40</v>
      </c>
      <c r="B6" s="452" t="s">
        <v>111</v>
      </c>
      <c r="C6" s="452"/>
      <c r="D6" s="452"/>
      <c r="E6" s="448" t="s">
        <v>53</v>
      </c>
      <c r="F6" s="449"/>
      <c r="G6" s="104"/>
    </row>
    <row r="7" spans="1:7" ht="12.75">
      <c r="A7" s="447"/>
      <c r="B7" s="453"/>
      <c r="C7" s="453"/>
      <c r="D7" s="453"/>
      <c r="E7" s="450"/>
      <c r="F7" s="451"/>
      <c r="G7" s="104"/>
    </row>
    <row r="8" spans="1:6" ht="14.25">
      <c r="A8" s="299"/>
      <c r="B8" s="454"/>
      <c r="C8" s="454"/>
      <c r="D8" s="454"/>
      <c r="E8" s="444"/>
      <c r="F8" s="445"/>
    </row>
    <row r="9" spans="1:6" ht="14.25">
      <c r="A9" s="299"/>
      <c r="B9" s="454"/>
      <c r="C9" s="454"/>
      <c r="D9" s="454"/>
      <c r="E9" s="444"/>
      <c r="F9" s="445"/>
    </row>
    <row r="10" spans="1:6" ht="14.25">
      <c r="A10" s="299"/>
      <c r="B10" s="454"/>
      <c r="C10" s="454"/>
      <c r="D10" s="454"/>
      <c r="E10" s="444"/>
      <c r="F10" s="445"/>
    </row>
    <row r="11" spans="1:6" ht="14.25">
      <c r="A11" s="299"/>
      <c r="B11" s="454"/>
      <c r="C11" s="454"/>
      <c r="D11" s="454"/>
      <c r="E11" s="444"/>
      <c r="F11" s="445"/>
    </row>
    <row r="12" spans="1:6" ht="14.25">
      <c r="A12" s="299"/>
      <c r="B12" s="454"/>
      <c r="C12" s="454"/>
      <c r="D12" s="454"/>
      <c r="E12" s="444"/>
      <c r="F12" s="445"/>
    </row>
    <row r="13" spans="1:6" ht="14.25">
      <c r="A13" s="299"/>
      <c r="B13" s="454"/>
      <c r="C13" s="454"/>
      <c r="D13" s="454"/>
      <c r="E13" s="444"/>
      <c r="F13" s="445"/>
    </row>
    <row r="14" spans="1:6" ht="14.25">
      <c r="A14" s="299"/>
      <c r="B14" s="454"/>
      <c r="C14" s="454"/>
      <c r="D14" s="454"/>
      <c r="E14" s="444"/>
      <c r="F14" s="445"/>
    </row>
    <row r="15" spans="1:6" ht="14.25">
      <c r="A15" s="299"/>
      <c r="B15" s="454"/>
      <c r="C15" s="454"/>
      <c r="D15" s="454"/>
      <c r="E15" s="444"/>
      <c r="F15" s="445"/>
    </row>
    <row r="16" spans="1:6" ht="14.25">
      <c r="A16" s="299"/>
      <c r="B16" s="454"/>
      <c r="C16" s="454"/>
      <c r="D16" s="454"/>
      <c r="E16" s="444"/>
      <c r="F16" s="445"/>
    </row>
    <row r="17" spans="1:6" ht="14.25">
      <c r="A17" s="299"/>
      <c r="B17" s="454"/>
      <c r="C17" s="454"/>
      <c r="D17" s="454"/>
      <c r="E17" s="444"/>
      <c r="F17" s="445"/>
    </row>
    <row r="18" spans="1:6" ht="14.25">
      <c r="A18" s="299"/>
      <c r="B18" s="454"/>
      <c r="C18" s="454"/>
      <c r="D18" s="454"/>
      <c r="E18" s="444"/>
      <c r="F18" s="445"/>
    </row>
    <row r="19" spans="1:6" ht="14.25">
      <c r="A19" s="299"/>
      <c r="B19" s="454"/>
      <c r="C19" s="454"/>
      <c r="D19" s="454"/>
      <c r="E19" s="444"/>
      <c r="F19" s="445"/>
    </row>
    <row r="20" spans="1:6" ht="14.25">
      <c r="A20" s="299"/>
      <c r="B20" s="454"/>
      <c r="C20" s="454"/>
      <c r="D20" s="454"/>
      <c r="E20" s="444"/>
      <c r="F20" s="445"/>
    </row>
    <row r="21" spans="1:6" ht="14.25">
      <c r="A21" s="299"/>
      <c r="B21" s="454"/>
      <c r="C21" s="454"/>
      <c r="D21" s="454"/>
      <c r="E21" s="444"/>
      <c r="F21" s="445"/>
    </row>
    <row r="22" spans="1:6" ht="14.25">
      <c r="A22" s="299"/>
      <c r="B22" s="454"/>
      <c r="C22" s="454"/>
      <c r="D22" s="454"/>
      <c r="E22" s="444"/>
      <c r="F22" s="445"/>
    </row>
    <row r="23" spans="1:6" ht="14.25">
      <c r="A23" s="299"/>
      <c r="B23" s="454"/>
      <c r="C23" s="454"/>
      <c r="D23" s="454"/>
      <c r="E23" s="444"/>
      <c r="F23" s="445"/>
    </row>
    <row r="24" spans="1:6" ht="14.25">
      <c r="A24" s="299"/>
      <c r="B24" s="454"/>
      <c r="C24" s="454"/>
      <c r="D24" s="454"/>
      <c r="E24" s="444"/>
      <c r="F24" s="445"/>
    </row>
    <row r="25" spans="1:6" ht="14.25">
      <c r="A25" s="299"/>
      <c r="B25" s="454"/>
      <c r="C25" s="454"/>
      <c r="D25" s="454"/>
      <c r="E25" s="444"/>
      <c r="F25" s="445"/>
    </row>
    <row r="26" spans="1:6" ht="14.25">
      <c r="A26" s="299"/>
      <c r="B26" s="454"/>
      <c r="C26" s="454"/>
      <c r="D26" s="454"/>
      <c r="E26" s="444"/>
      <c r="F26" s="445"/>
    </row>
    <row r="27" spans="1:6" ht="14.25">
      <c r="A27" s="299"/>
      <c r="B27" s="454"/>
      <c r="C27" s="454"/>
      <c r="D27" s="454"/>
      <c r="E27" s="444"/>
      <c r="F27" s="445"/>
    </row>
    <row r="28" spans="1:6" ht="14.25">
      <c r="A28" s="299"/>
      <c r="B28" s="454"/>
      <c r="C28" s="454"/>
      <c r="D28" s="454"/>
      <c r="E28" s="444"/>
      <c r="F28" s="445"/>
    </row>
    <row r="29" spans="1:6" ht="14.25">
      <c r="A29" s="299"/>
      <c r="B29" s="454"/>
      <c r="C29" s="454"/>
      <c r="D29" s="454"/>
      <c r="E29" s="444"/>
      <c r="F29" s="445"/>
    </row>
    <row r="30" spans="1:6" ht="14.25">
      <c r="A30" s="299"/>
      <c r="B30" s="454"/>
      <c r="C30" s="454"/>
      <c r="D30" s="454"/>
      <c r="E30" s="444"/>
      <c r="F30" s="445"/>
    </row>
    <row r="31" spans="1:6" ht="15.75" thickBot="1">
      <c r="A31" s="455" t="s">
        <v>54</v>
      </c>
      <c r="B31" s="456"/>
      <c r="C31" s="456"/>
      <c r="D31" s="457"/>
      <c r="E31" s="442">
        <f>SUM(E8:E30)</f>
        <v>0</v>
      </c>
      <c r="F31" s="443"/>
    </row>
    <row r="32" spans="1:6" ht="13.5" thickTop="1">
      <c r="A32" s="18"/>
      <c r="B32" s="18"/>
      <c r="C32" s="18"/>
      <c r="D32" s="18"/>
      <c r="E32" s="18"/>
      <c r="F32" s="18"/>
    </row>
    <row r="33" spans="1:6" ht="12.75">
      <c r="A33" s="18"/>
      <c r="B33" s="18"/>
      <c r="C33" s="18"/>
      <c r="D33" s="18"/>
      <c r="E33" s="18"/>
      <c r="F33" s="18"/>
    </row>
    <row r="34" spans="1:6" ht="12.75">
      <c r="A34" s="18"/>
      <c r="B34" s="18"/>
      <c r="C34" s="18"/>
      <c r="D34" s="18"/>
      <c r="E34" s="18"/>
      <c r="F34" s="18"/>
    </row>
    <row r="35" spans="1:6" ht="12.75">
      <c r="A35" s="18"/>
      <c r="B35" s="18"/>
      <c r="C35" s="18"/>
      <c r="D35" s="18"/>
      <c r="E35" s="18"/>
      <c r="F35" s="18"/>
    </row>
    <row r="36" spans="1:6" ht="12.75">
      <c r="A36" s="18"/>
      <c r="B36" s="18"/>
      <c r="C36" s="18"/>
      <c r="D36" s="18"/>
      <c r="E36" s="18"/>
      <c r="F36" s="18"/>
    </row>
    <row r="37" spans="1:6" ht="12.75">
      <c r="A37" s="18"/>
      <c r="B37" s="18"/>
      <c r="C37" s="18"/>
      <c r="D37" s="18"/>
      <c r="E37" s="18"/>
      <c r="F37" s="18"/>
    </row>
    <row r="38" spans="1:6" ht="12.75">
      <c r="A38" s="18"/>
      <c r="B38" s="18"/>
      <c r="C38" s="18"/>
      <c r="D38" s="18"/>
      <c r="E38" s="18"/>
      <c r="F38" s="18"/>
    </row>
    <row r="39" spans="1:6" ht="12.75">
      <c r="A39" s="18"/>
      <c r="B39" s="18"/>
      <c r="C39" s="18"/>
      <c r="D39" s="18"/>
      <c r="E39" s="18"/>
      <c r="F39" s="18"/>
    </row>
    <row r="40" spans="1:6" ht="12.75">
      <c r="A40" s="18"/>
      <c r="B40" s="18"/>
      <c r="C40" s="18"/>
      <c r="D40" s="18"/>
      <c r="E40" s="18"/>
      <c r="F40" s="18"/>
    </row>
    <row r="41" spans="1:6" ht="12.75">
      <c r="A41" s="18"/>
      <c r="B41" s="18"/>
      <c r="C41" s="18"/>
      <c r="D41" s="18"/>
      <c r="E41" s="18"/>
      <c r="F41" s="18"/>
    </row>
    <row r="42" spans="1:6" ht="12.75">
      <c r="A42" s="18"/>
      <c r="B42" s="18"/>
      <c r="C42" s="18"/>
      <c r="D42" s="18"/>
      <c r="E42" s="18"/>
      <c r="F42" s="18"/>
    </row>
    <row r="43" spans="1:6" ht="12.75">
      <c r="A43" s="18"/>
      <c r="B43" s="18"/>
      <c r="C43" s="18"/>
      <c r="D43" s="18"/>
      <c r="E43" s="18"/>
      <c r="F43" s="18"/>
    </row>
    <row r="44" spans="1:6" ht="12.75">
      <c r="A44" s="18"/>
      <c r="B44" s="18"/>
      <c r="C44" s="18"/>
      <c r="D44" s="18"/>
      <c r="E44" s="18"/>
      <c r="F44" s="18"/>
    </row>
    <row r="45" spans="1:6" ht="12.75">
      <c r="A45" s="18"/>
      <c r="B45" s="18"/>
      <c r="C45" s="18"/>
      <c r="D45" s="18"/>
      <c r="E45" s="18"/>
      <c r="F45" s="18"/>
    </row>
    <row r="46" spans="1:6" ht="12.75">
      <c r="A46" s="18"/>
      <c r="B46" s="18"/>
      <c r="C46" s="18"/>
      <c r="D46" s="18"/>
      <c r="E46" s="18"/>
      <c r="F46" s="18"/>
    </row>
    <row r="47" spans="1:6" ht="12.75">
      <c r="A47" s="18"/>
      <c r="B47" s="18"/>
      <c r="C47" s="18"/>
      <c r="D47" s="18"/>
      <c r="E47" s="18"/>
      <c r="F47" s="18"/>
    </row>
    <row r="48" spans="1:6" ht="12.75">
      <c r="A48" s="18"/>
      <c r="B48" s="18"/>
      <c r="C48" s="18"/>
      <c r="D48" s="18"/>
      <c r="E48" s="18"/>
      <c r="F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sheetData>
  <mergeCells count="53">
    <mergeCell ref="B29:D29"/>
    <mergeCell ref="B30:D30"/>
    <mergeCell ref="A31:D31"/>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A6:A7"/>
    <mergeCell ref="E6:F7"/>
    <mergeCell ref="B6:D7"/>
    <mergeCell ref="E8:F8"/>
    <mergeCell ref="B8:D8"/>
    <mergeCell ref="E23:F23"/>
    <mergeCell ref="E9:F9"/>
    <mergeCell ref="E10:F10"/>
    <mergeCell ref="E11:F11"/>
    <mergeCell ref="E12:F12"/>
    <mergeCell ref="E29:F29"/>
    <mergeCell ref="E13:F13"/>
    <mergeCell ref="E14:F14"/>
    <mergeCell ref="E30:F30"/>
    <mergeCell ref="E15:F15"/>
    <mergeCell ref="E16:F16"/>
    <mergeCell ref="E25:F25"/>
    <mergeCell ref="E26:F26"/>
    <mergeCell ref="E21:F21"/>
    <mergeCell ref="E22:F22"/>
    <mergeCell ref="B3:F3"/>
    <mergeCell ref="B4:F4"/>
    <mergeCell ref="E31:F31"/>
    <mergeCell ref="E17:F17"/>
    <mergeCell ref="E18:F18"/>
    <mergeCell ref="E19:F19"/>
    <mergeCell ref="E20:F20"/>
    <mergeCell ref="E24:F24"/>
    <mergeCell ref="E27:F27"/>
    <mergeCell ref="E28:F2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Header>&amp;L&amp;"Arial,Fett"&amp;11IV2Splus&amp;R&amp;"Arial,Fett"&amp;11A3plus - 4. Ausschreibung  
&amp;"Arial,Standard"&amp;10 kooperative Projekte</oddHeader>
    <oddFooter>&amp;L&amp;A &amp;C(&amp;D)&amp;R&amp;P / &amp;N</oddFooter>
  </headerFooter>
</worksheet>
</file>

<file path=xl/worksheets/sheet5.xml><?xml version="1.0" encoding="utf-8"?>
<worksheet xmlns="http://schemas.openxmlformats.org/spreadsheetml/2006/main" xmlns:r="http://schemas.openxmlformats.org/officeDocument/2006/relationships">
  <sheetPr codeName="Tabelle4">
    <pageSetUpPr fitToPage="1"/>
  </sheetPr>
  <dimension ref="A1:U92"/>
  <sheetViews>
    <sheetView zoomScale="90" zoomScaleNormal="90" zoomScaleSheetLayoutView="75" workbookViewId="0" topLeftCell="A1">
      <selection activeCell="I29" activeCellId="1" sqref="H3 I29"/>
    </sheetView>
  </sheetViews>
  <sheetFormatPr defaultColWidth="11.421875" defaultRowHeight="12.75"/>
  <cols>
    <col min="1" max="1" width="13.57421875" style="0" customWidth="1"/>
    <col min="2" max="2" width="20.00390625" style="0" customWidth="1"/>
    <col min="3" max="3" width="9.57421875" style="0" customWidth="1"/>
    <col min="4" max="4" width="12.57421875" style="0" customWidth="1"/>
    <col min="5" max="5" width="13.28125" style="0" customWidth="1"/>
    <col min="6" max="6" width="13.57421875" style="0" customWidth="1"/>
    <col min="7" max="7" width="16.421875" style="0" customWidth="1"/>
    <col min="8" max="8" width="12.8515625" style="0" customWidth="1"/>
    <col min="10" max="10" width="13.421875" style="0" customWidth="1"/>
    <col min="11" max="11" width="12.140625" style="0" customWidth="1"/>
    <col min="12" max="12" width="9.421875" style="97" customWidth="1"/>
    <col min="13" max="21" width="11.421875" style="18" customWidth="1"/>
  </cols>
  <sheetData>
    <row r="1" spans="1:15" ht="15.75">
      <c r="A1" s="524" t="s">
        <v>112</v>
      </c>
      <c r="B1" s="525"/>
      <c r="C1" s="525"/>
      <c r="D1" s="525"/>
      <c r="E1" s="525"/>
      <c r="F1" s="525"/>
      <c r="G1" s="525"/>
      <c r="H1" s="525"/>
      <c r="I1" s="525"/>
      <c r="J1" s="525"/>
      <c r="K1" s="7"/>
      <c r="L1" s="222"/>
      <c r="M1" s="222"/>
      <c r="N1" s="222"/>
      <c r="O1" s="222"/>
    </row>
    <row r="2" spans="1:15" ht="15" thickBot="1">
      <c r="A2" s="8"/>
      <c r="B2" s="8"/>
      <c r="C2" s="8"/>
      <c r="D2" s="9"/>
      <c r="E2" s="9"/>
      <c r="F2" s="9"/>
      <c r="G2" s="9"/>
      <c r="H2" s="9"/>
      <c r="I2" s="7"/>
      <c r="J2" s="7"/>
      <c r="K2" s="9"/>
      <c r="L2" s="222"/>
      <c r="M2" s="222"/>
      <c r="N2" s="222"/>
      <c r="O2" s="222"/>
    </row>
    <row r="3" spans="1:15" ht="21.75" customHeight="1" thickTop="1">
      <c r="A3" s="105" t="s">
        <v>43</v>
      </c>
      <c r="B3" s="529">
        <f>Projekttitel</f>
        <v>0</v>
      </c>
      <c r="C3" s="530"/>
      <c r="D3" s="530"/>
      <c r="E3" s="530"/>
      <c r="F3" s="530"/>
      <c r="G3" s="530"/>
      <c r="H3" s="530"/>
      <c r="I3" s="530"/>
      <c r="J3" s="530"/>
      <c r="K3" s="531"/>
      <c r="L3" s="222"/>
      <c r="M3" s="222"/>
      <c r="N3" s="222"/>
      <c r="O3" s="222"/>
    </row>
    <row r="4" spans="1:15" ht="15.75" customHeight="1" thickBot="1">
      <c r="A4" s="106" t="s">
        <v>44</v>
      </c>
      <c r="B4" s="532">
        <f>akronym</f>
        <v>0</v>
      </c>
      <c r="C4" s="533"/>
      <c r="D4" s="533"/>
      <c r="E4" s="533"/>
      <c r="F4" s="533"/>
      <c r="G4" s="533"/>
      <c r="H4" s="533"/>
      <c r="I4" s="533"/>
      <c r="J4" s="533"/>
      <c r="K4" s="534"/>
      <c r="L4" s="111"/>
      <c r="M4" s="222"/>
      <c r="N4" s="222"/>
      <c r="O4" s="222"/>
    </row>
    <row r="5" spans="1:18" ht="14.25" thickBot="1" thickTop="1">
      <c r="A5" s="528"/>
      <c r="B5" s="528"/>
      <c r="C5" s="528"/>
      <c r="D5" s="528"/>
      <c r="E5" s="528"/>
      <c r="F5" s="528"/>
      <c r="G5" s="528"/>
      <c r="H5" s="528"/>
      <c r="I5" s="528"/>
      <c r="J5" s="528"/>
      <c r="K5" s="528"/>
      <c r="L5" s="222"/>
      <c r="M5" s="547" t="s">
        <v>6</v>
      </c>
      <c r="N5" s="548"/>
      <c r="O5" s="548"/>
      <c r="P5" s="548"/>
      <c r="Q5" s="548"/>
      <c r="R5" s="549"/>
    </row>
    <row r="6" spans="1:21" s="10" customFormat="1" ht="13.5" thickTop="1">
      <c r="A6" s="526" t="s">
        <v>20</v>
      </c>
      <c r="B6" s="527"/>
      <c r="C6" s="527"/>
      <c r="D6" s="527"/>
      <c r="E6" s="527"/>
      <c r="F6" s="527"/>
      <c r="G6" s="527"/>
      <c r="H6" s="527"/>
      <c r="I6" s="527"/>
      <c r="J6" s="527"/>
      <c r="K6" s="499"/>
      <c r="L6" s="223"/>
      <c r="M6" s="550" t="s">
        <v>90</v>
      </c>
      <c r="N6" s="381"/>
      <c r="O6" s="381"/>
      <c r="P6" s="381"/>
      <c r="Q6" s="381"/>
      <c r="R6" s="551"/>
      <c r="S6" s="98"/>
      <c r="T6" s="98"/>
      <c r="U6" s="98"/>
    </row>
    <row r="7" spans="1:18" ht="12.75" customHeight="1">
      <c r="A7" s="23"/>
      <c r="B7" s="495" t="s">
        <v>85</v>
      </c>
      <c r="C7" s="495" t="s">
        <v>102</v>
      </c>
      <c r="D7" s="495" t="s">
        <v>21</v>
      </c>
      <c r="E7" s="495" t="s">
        <v>13</v>
      </c>
      <c r="F7" s="504" t="s">
        <v>4</v>
      </c>
      <c r="G7" s="505"/>
      <c r="H7" s="505"/>
      <c r="I7" s="507" t="s">
        <v>22</v>
      </c>
      <c r="J7" s="507" t="s">
        <v>100</v>
      </c>
      <c r="K7" s="515" t="s">
        <v>23</v>
      </c>
      <c r="M7" s="550"/>
      <c r="N7" s="381"/>
      <c r="O7" s="381"/>
      <c r="P7" s="381"/>
      <c r="Q7" s="381"/>
      <c r="R7" s="551"/>
    </row>
    <row r="8" spans="1:18" ht="29.25" customHeight="1">
      <c r="A8" s="180"/>
      <c r="B8" s="496"/>
      <c r="C8" s="496"/>
      <c r="D8" s="496"/>
      <c r="E8" s="496"/>
      <c r="F8" s="186" t="s">
        <v>14</v>
      </c>
      <c r="G8" s="186" t="s">
        <v>15</v>
      </c>
      <c r="H8" s="182" t="s">
        <v>16</v>
      </c>
      <c r="I8" s="514"/>
      <c r="J8" s="508"/>
      <c r="K8" s="516"/>
      <c r="M8" s="550"/>
      <c r="N8" s="381"/>
      <c r="O8" s="381"/>
      <c r="P8" s="381"/>
      <c r="Q8" s="381"/>
      <c r="R8" s="551"/>
    </row>
    <row r="9" spans="1:18" ht="40.5" customHeight="1" thickBot="1">
      <c r="A9" s="175" t="s">
        <v>72</v>
      </c>
      <c r="B9" s="246">
        <f>Antragsteller</f>
        <v>0</v>
      </c>
      <c r="C9" s="300"/>
      <c r="D9" s="160">
        <f>A_PK</f>
        <v>0</v>
      </c>
      <c r="E9" s="161">
        <f>A_FTE</f>
        <v>0</v>
      </c>
      <c r="F9" s="178">
        <f>A_Reis</f>
        <v>0</v>
      </c>
      <c r="G9" s="193">
        <f>A_SuM</f>
        <v>0</v>
      </c>
      <c r="H9" s="179">
        <f>A_Dritt</f>
        <v>0</v>
      </c>
      <c r="I9" s="188">
        <f>SUM(D9:H9)</f>
        <v>0</v>
      </c>
      <c r="J9" s="258"/>
      <c r="K9" s="257">
        <f>J9*I9</f>
        <v>0</v>
      </c>
      <c r="L9" s="237"/>
      <c r="M9" s="550"/>
      <c r="N9" s="381"/>
      <c r="O9" s="381"/>
      <c r="P9" s="381"/>
      <c r="Q9" s="381"/>
      <c r="R9" s="551"/>
    </row>
    <row r="10" spans="1:18" ht="14.25" thickBot="1" thickTop="1">
      <c r="A10" s="513"/>
      <c r="B10" s="513"/>
      <c r="C10" s="513"/>
      <c r="D10" s="513"/>
      <c r="E10" s="513"/>
      <c r="F10" s="513"/>
      <c r="G10" s="513"/>
      <c r="H10" s="513"/>
      <c r="I10" s="513"/>
      <c r="J10" s="513"/>
      <c r="K10" s="513"/>
      <c r="L10" s="222"/>
      <c r="M10" s="552"/>
      <c r="N10" s="553"/>
      <c r="O10" s="553"/>
      <c r="P10" s="553"/>
      <c r="Q10" s="553"/>
      <c r="R10" s="554"/>
    </row>
    <row r="11" spans="1:21" s="10" customFormat="1" ht="14.25" thickBot="1" thickTop="1">
      <c r="A11" s="497" t="s">
        <v>24</v>
      </c>
      <c r="B11" s="498"/>
      <c r="C11" s="498"/>
      <c r="D11" s="498"/>
      <c r="E11" s="498"/>
      <c r="F11" s="498"/>
      <c r="G11" s="498"/>
      <c r="H11" s="498"/>
      <c r="I11" s="498"/>
      <c r="J11" s="498"/>
      <c r="K11" s="499"/>
      <c r="L11" s="223"/>
      <c r="M11" s="110"/>
      <c r="N11" s="110"/>
      <c r="O11" s="110"/>
      <c r="P11" s="110"/>
      <c r="Q11" s="110"/>
      <c r="R11" s="18"/>
      <c r="S11" s="98"/>
      <c r="T11" s="98"/>
      <c r="U11" s="98"/>
    </row>
    <row r="12" spans="1:21" ht="12.75" customHeight="1" thickBot="1">
      <c r="A12" s="25"/>
      <c r="B12" s="495" t="s">
        <v>85</v>
      </c>
      <c r="C12" s="495" t="s">
        <v>102</v>
      </c>
      <c r="D12" s="495" t="s">
        <v>21</v>
      </c>
      <c r="E12" s="495" t="s">
        <v>13</v>
      </c>
      <c r="F12" s="504" t="s">
        <v>4</v>
      </c>
      <c r="G12" s="505"/>
      <c r="H12" s="506"/>
      <c r="I12" s="471" t="s">
        <v>22</v>
      </c>
      <c r="J12" s="500" t="s">
        <v>100</v>
      </c>
      <c r="K12" s="502" t="s">
        <v>23</v>
      </c>
      <c r="L12" s="222"/>
      <c r="M12" s="547" t="s">
        <v>6</v>
      </c>
      <c r="N12" s="548"/>
      <c r="O12" s="548"/>
      <c r="P12" s="548"/>
      <c r="Q12" s="549"/>
      <c r="U12"/>
    </row>
    <row r="13" spans="1:21" ht="32.25" customHeight="1">
      <c r="A13" s="183"/>
      <c r="B13" s="496"/>
      <c r="C13" s="496"/>
      <c r="D13" s="496"/>
      <c r="E13" s="496"/>
      <c r="F13" s="191" t="s">
        <v>14</v>
      </c>
      <c r="G13" s="185" t="s">
        <v>15</v>
      </c>
      <c r="H13" s="185" t="s">
        <v>16</v>
      </c>
      <c r="I13" s="472"/>
      <c r="J13" s="501"/>
      <c r="K13" s="503"/>
      <c r="L13" s="222"/>
      <c r="M13" s="28" t="s">
        <v>56</v>
      </c>
      <c r="N13" s="29" t="s">
        <v>57</v>
      </c>
      <c r="O13" s="30" t="s">
        <v>58</v>
      </c>
      <c r="P13" s="31"/>
      <c r="Q13" s="32" t="s">
        <v>67</v>
      </c>
      <c r="U13"/>
    </row>
    <row r="14" spans="1:21" ht="22.5">
      <c r="A14" s="26" t="s">
        <v>73</v>
      </c>
      <c r="B14" s="241"/>
      <c r="C14" s="162"/>
      <c r="D14" s="301"/>
      <c r="E14" s="301"/>
      <c r="F14" s="301"/>
      <c r="G14" s="302"/>
      <c r="H14" s="301"/>
      <c r="I14" s="163">
        <f aca="true" t="shared" si="0" ref="I14:I19">SUM(D14:H14)</f>
        <v>0</v>
      </c>
      <c r="J14" s="261"/>
      <c r="K14" s="259">
        <f aca="true" t="shared" si="1" ref="K14:K19">I14*J14</f>
        <v>0</v>
      </c>
      <c r="L14" s="222"/>
      <c r="M14" s="33" t="s">
        <v>62</v>
      </c>
      <c r="N14" s="34" t="s">
        <v>61</v>
      </c>
      <c r="O14" s="35" t="s">
        <v>64</v>
      </c>
      <c r="P14" s="35" t="s">
        <v>59</v>
      </c>
      <c r="Q14" s="321" t="s">
        <v>64</v>
      </c>
      <c r="R14" s="17"/>
      <c r="U14"/>
    </row>
    <row r="15" spans="1:21" ht="23.25" thickBot="1">
      <c r="A15" s="26" t="s">
        <v>74</v>
      </c>
      <c r="B15" s="242"/>
      <c r="C15" s="164"/>
      <c r="D15" s="303"/>
      <c r="E15" s="285"/>
      <c r="F15" s="303"/>
      <c r="G15" s="304"/>
      <c r="H15" s="303"/>
      <c r="I15" s="163">
        <f t="shared" si="0"/>
        <v>0</v>
      </c>
      <c r="J15" s="262"/>
      <c r="K15" s="259">
        <f t="shared" si="1"/>
        <v>0</v>
      </c>
      <c r="L15" s="222"/>
      <c r="M15" s="322" t="s">
        <v>63</v>
      </c>
      <c r="N15" s="36" t="s">
        <v>60</v>
      </c>
      <c r="O15" s="36" t="s">
        <v>65</v>
      </c>
      <c r="P15" s="36" t="s">
        <v>59</v>
      </c>
      <c r="Q15" s="37" t="s">
        <v>66</v>
      </c>
      <c r="U15"/>
    </row>
    <row r="16" spans="1:21" ht="15">
      <c r="A16" s="26" t="s">
        <v>75</v>
      </c>
      <c r="B16" s="242"/>
      <c r="C16" s="164"/>
      <c r="D16" s="303"/>
      <c r="E16" s="285"/>
      <c r="F16" s="303"/>
      <c r="G16" s="304"/>
      <c r="H16" s="303"/>
      <c r="I16" s="163">
        <f t="shared" si="0"/>
        <v>0</v>
      </c>
      <c r="J16" s="263"/>
      <c r="K16" s="259">
        <f t="shared" si="1"/>
        <v>0</v>
      </c>
      <c r="L16" s="222"/>
      <c r="M16" s="222"/>
      <c r="N16" s="222"/>
      <c r="U16"/>
    </row>
    <row r="17" spans="1:21" ht="15">
      <c r="A17" s="27" t="s">
        <v>76</v>
      </c>
      <c r="B17" s="243"/>
      <c r="C17" s="165"/>
      <c r="D17" s="305"/>
      <c r="E17" s="306"/>
      <c r="F17" s="303"/>
      <c r="G17" s="304"/>
      <c r="H17" s="303"/>
      <c r="I17" s="163">
        <f t="shared" si="0"/>
        <v>0</v>
      </c>
      <c r="J17" s="262"/>
      <c r="K17" s="259">
        <f t="shared" si="1"/>
        <v>0</v>
      </c>
      <c r="L17" s="222"/>
      <c r="M17" s="222"/>
      <c r="N17" s="222"/>
      <c r="U17"/>
    </row>
    <row r="18" spans="1:21" ht="15">
      <c r="A18" s="24" t="s">
        <v>77</v>
      </c>
      <c r="B18" s="244"/>
      <c r="C18" s="236"/>
      <c r="D18" s="307"/>
      <c r="E18" s="308"/>
      <c r="F18" s="303"/>
      <c r="G18" s="304"/>
      <c r="H18" s="303"/>
      <c r="I18" s="163">
        <f t="shared" si="0"/>
        <v>0</v>
      </c>
      <c r="J18" s="264"/>
      <c r="K18" s="259">
        <f t="shared" si="1"/>
        <v>0</v>
      </c>
      <c r="L18" s="222"/>
      <c r="M18" s="222"/>
      <c r="N18" s="222"/>
      <c r="U18"/>
    </row>
    <row r="19" spans="1:21" ht="15.75" thickBot="1">
      <c r="A19" s="112" t="s">
        <v>78</v>
      </c>
      <c r="B19" s="245"/>
      <c r="C19" s="231"/>
      <c r="D19" s="309"/>
      <c r="E19" s="310"/>
      <c r="F19" s="311"/>
      <c r="G19" s="312"/>
      <c r="H19" s="311"/>
      <c r="I19" s="190">
        <f t="shared" si="0"/>
        <v>0</v>
      </c>
      <c r="J19" s="263"/>
      <c r="K19" s="259">
        <f t="shared" si="1"/>
        <v>0</v>
      </c>
      <c r="L19" s="222"/>
      <c r="M19" s="222"/>
      <c r="N19" s="222"/>
      <c r="U19"/>
    </row>
    <row r="20" spans="1:21" ht="15.75" thickBot="1">
      <c r="A20" s="224" t="s">
        <v>12</v>
      </c>
      <c r="B20" s="225"/>
      <c r="C20" s="225"/>
      <c r="D20" s="226">
        <f aca="true" t="shared" si="2" ref="D20:I20">SUM(D14:D19)</f>
        <v>0</v>
      </c>
      <c r="E20" s="227">
        <f t="shared" si="2"/>
        <v>0</v>
      </c>
      <c r="F20" s="228">
        <f t="shared" si="2"/>
        <v>0</v>
      </c>
      <c r="G20" s="228">
        <f t="shared" si="2"/>
        <v>0</v>
      </c>
      <c r="H20" s="229">
        <f t="shared" si="2"/>
        <v>0</v>
      </c>
      <c r="I20" s="230">
        <f t="shared" si="2"/>
        <v>0</v>
      </c>
      <c r="J20" s="265"/>
      <c r="K20" s="260">
        <f>SUM(K14:K19)</f>
        <v>0</v>
      </c>
      <c r="L20" s="222"/>
      <c r="M20" s="222"/>
      <c r="N20" s="222"/>
      <c r="U20"/>
    </row>
    <row r="21" spans="1:15" ht="14.25" thickBot="1" thickTop="1">
      <c r="A21" s="481"/>
      <c r="B21" s="481"/>
      <c r="C21" s="481"/>
      <c r="D21" s="481"/>
      <c r="E21" s="481"/>
      <c r="F21" s="481"/>
      <c r="G21" s="481"/>
      <c r="H21" s="481"/>
      <c r="I21" s="481"/>
      <c r="J21" s="481"/>
      <c r="K21" s="481"/>
      <c r="L21" s="222"/>
      <c r="M21" s="222"/>
      <c r="N21" s="222"/>
      <c r="O21" s="222"/>
    </row>
    <row r="22" spans="1:21" s="10" customFormat="1" ht="13.5" thickTop="1">
      <c r="A22" s="536" t="s">
        <v>5</v>
      </c>
      <c r="B22" s="536"/>
      <c r="C22" s="536"/>
      <c r="D22" s="536"/>
      <c r="E22" s="536"/>
      <c r="F22" s="536"/>
      <c r="G22" s="536"/>
      <c r="H22" s="536"/>
      <c r="I22" s="536"/>
      <c r="J22" s="536"/>
      <c r="K22" s="537"/>
      <c r="L22" s="223"/>
      <c r="M22" s="98"/>
      <c r="N22" s="98"/>
      <c r="O22" s="98"/>
      <c r="P22" s="98"/>
      <c r="Q22" s="98"/>
      <c r="R22" s="98"/>
      <c r="S22" s="98"/>
      <c r="T22" s="98"/>
      <c r="U22" s="98"/>
    </row>
    <row r="23" spans="1:21" ht="24" customHeight="1">
      <c r="A23" s="542"/>
      <c r="B23" s="511"/>
      <c r="C23" s="543"/>
      <c r="D23" s="518" t="s">
        <v>21</v>
      </c>
      <c r="E23" s="511" t="s">
        <v>13</v>
      </c>
      <c r="F23" s="538" t="s">
        <v>4</v>
      </c>
      <c r="G23" s="539"/>
      <c r="H23" s="540"/>
      <c r="I23" s="511" t="s">
        <v>25</v>
      </c>
      <c r="J23" s="500" t="s">
        <v>100</v>
      </c>
      <c r="K23" s="541" t="s">
        <v>23</v>
      </c>
      <c r="L23" s="222"/>
      <c r="M23" s="222"/>
      <c r="N23" s="222"/>
      <c r="U23"/>
    </row>
    <row r="24" spans="1:21" ht="24">
      <c r="A24" s="544"/>
      <c r="B24" s="512"/>
      <c r="C24" s="545"/>
      <c r="D24" s="519"/>
      <c r="E24" s="472"/>
      <c r="F24" s="181" t="s">
        <v>14</v>
      </c>
      <c r="G24" s="184" t="s">
        <v>15</v>
      </c>
      <c r="H24" s="186" t="s">
        <v>16</v>
      </c>
      <c r="I24" s="512"/>
      <c r="J24" s="501"/>
      <c r="K24" s="503"/>
      <c r="L24" s="222"/>
      <c r="M24" s="222"/>
      <c r="N24" s="222"/>
      <c r="U24"/>
    </row>
    <row r="25" spans="1:21" ht="45" customHeight="1" thickBot="1">
      <c r="A25" s="520" t="s">
        <v>12</v>
      </c>
      <c r="B25" s="521"/>
      <c r="C25" s="522"/>
      <c r="D25" s="166">
        <f>D20+D9</f>
        <v>0</v>
      </c>
      <c r="E25" s="167">
        <f>E9+E20</f>
        <v>0</v>
      </c>
      <c r="F25" s="189">
        <f>SUM(F20,F9)</f>
        <v>0</v>
      </c>
      <c r="G25" s="189">
        <f>SUM(G20,G9)</f>
        <v>0</v>
      </c>
      <c r="H25" s="189">
        <f>SUM(H20,H9)</f>
        <v>0</v>
      </c>
      <c r="I25" s="187">
        <f>I9+I20</f>
        <v>0</v>
      </c>
      <c r="J25" s="266" t="e">
        <f>K25/I25</f>
        <v>#DIV/0!</v>
      </c>
      <c r="K25" s="256">
        <f>SUM(K9,K20)</f>
        <v>0</v>
      </c>
      <c r="L25" s="254"/>
      <c r="M25" s="222"/>
      <c r="N25" s="222"/>
      <c r="U25"/>
    </row>
    <row r="26" spans="1:15" ht="13.5" thickTop="1">
      <c r="A26" s="480"/>
      <c r="B26" s="480"/>
      <c r="C26" s="480"/>
      <c r="D26" s="480"/>
      <c r="E26" s="480"/>
      <c r="F26" s="480"/>
      <c r="G26" s="480"/>
      <c r="H26" s="480"/>
      <c r="I26" s="480"/>
      <c r="J26" s="480"/>
      <c r="K26" s="480"/>
      <c r="L26" s="222"/>
      <c r="M26" s="222"/>
      <c r="N26" s="222"/>
      <c r="O26" s="222"/>
    </row>
    <row r="27" spans="1:15" ht="13.5" thickBot="1">
      <c r="A27" s="481"/>
      <c r="B27" s="481"/>
      <c r="C27" s="481"/>
      <c r="D27" s="481"/>
      <c r="E27" s="481"/>
      <c r="F27" s="481"/>
      <c r="G27" s="481"/>
      <c r="H27" s="481"/>
      <c r="I27" s="481"/>
      <c r="J27" s="481"/>
      <c r="K27" s="481"/>
      <c r="L27" s="222"/>
      <c r="M27" s="222"/>
      <c r="N27" s="222"/>
      <c r="O27" s="222"/>
    </row>
    <row r="28" spans="1:21" s="10" customFormat="1" ht="13.5" thickTop="1">
      <c r="A28" s="535" t="s">
        <v>26</v>
      </c>
      <c r="B28" s="535"/>
      <c r="C28" s="535"/>
      <c r="D28" s="535"/>
      <c r="E28" s="535"/>
      <c r="F28" s="535"/>
      <c r="G28" s="535"/>
      <c r="H28" s="535"/>
      <c r="I28" s="535"/>
      <c r="J28" s="535"/>
      <c r="K28" s="11"/>
      <c r="L28" s="98"/>
      <c r="M28" s="98"/>
      <c r="N28" s="98"/>
      <c r="O28" s="98"/>
      <c r="P28" s="98"/>
      <c r="Q28" s="98"/>
      <c r="R28" s="98"/>
      <c r="S28" s="98"/>
      <c r="T28" s="98"/>
      <c r="U28" s="98"/>
    </row>
    <row r="29" spans="1:15" ht="12.75">
      <c r="A29" s="517"/>
      <c r="B29" s="517"/>
      <c r="C29" s="517"/>
      <c r="D29" s="517"/>
      <c r="E29" s="517"/>
      <c r="F29" s="517"/>
      <c r="G29" s="517"/>
      <c r="H29" s="517"/>
      <c r="I29" s="21" t="s">
        <v>27</v>
      </c>
      <c r="J29" s="22" t="s">
        <v>28</v>
      </c>
      <c r="K29" s="12"/>
      <c r="L29" s="222"/>
      <c r="M29" s="222"/>
      <c r="N29" s="222"/>
      <c r="O29" s="222"/>
    </row>
    <row r="30" spans="1:15" ht="15">
      <c r="A30" s="517" t="s">
        <v>5</v>
      </c>
      <c r="B30" s="517"/>
      <c r="C30" s="517"/>
      <c r="D30" s="517"/>
      <c r="E30" s="517"/>
      <c r="F30" s="517"/>
      <c r="G30" s="517"/>
      <c r="H30" s="517"/>
      <c r="I30" s="168">
        <f>Projekt_Gk</f>
        <v>0</v>
      </c>
      <c r="J30" s="239">
        <v>1</v>
      </c>
      <c r="K30" s="12"/>
      <c r="L30" s="222"/>
      <c r="M30" s="222"/>
      <c r="N30" s="222"/>
      <c r="O30" s="222"/>
    </row>
    <row r="31" spans="1:15" ht="15">
      <c r="A31" s="517" t="s">
        <v>29</v>
      </c>
      <c r="B31" s="517"/>
      <c r="C31" s="517"/>
      <c r="D31" s="517"/>
      <c r="E31" s="517"/>
      <c r="F31" s="517"/>
      <c r="G31" s="517"/>
      <c r="H31" s="517"/>
      <c r="I31" s="169">
        <f>K25</f>
        <v>0</v>
      </c>
      <c r="J31" s="240" t="e">
        <f>Fördersumme</f>
        <v>#DIV/0!</v>
      </c>
      <c r="K31" s="12"/>
      <c r="L31" s="222"/>
      <c r="M31" s="222"/>
      <c r="N31" s="222"/>
      <c r="O31" s="222"/>
    </row>
    <row r="32" spans="1:15" ht="15">
      <c r="A32" s="517" t="s">
        <v>30</v>
      </c>
      <c r="B32" s="517"/>
      <c r="C32" s="517"/>
      <c r="D32" s="517"/>
      <c r="E32" s="517"/>
      <c r="F32" s="517"/>
      <c r="G32" s="517"/>
      <c r="H32" s="517"/>
      <c r="I32" s="169">
        <f>I30-I31</f>
        <v>0</v>
      </c>
      <c r="J32" s="240" t="e">
        <f>J30-J31</f>
        <v>#DIV/0!</v>
      </c>
      <c r="K32" s="12"/>
      <c r="L32" s="222"/>
      <c r="M32" s="222"/>
      <c r="N32" s="222"/>
      <c r="O32" s="222"/>
    </row>
    <row r="33" spans="1:15" ht="12.75">
      <c r="A33" s="482"/>
      <c r="B33" s="491"/>
      <c r="C33" s="215"/>
      <c r="D33" s="13" t="s">
        <v>31</v>
      </c>
      <c r="E33" s="13"/>
      <c r="F33" s="192" t="s">
        <v>84</v>
      </c>
      <c r="G33" s="460" t="s">
        <v>32</v>
      </c>
      <c r="H33" s="461"/>
      <c r="I33" s="478"/>
      <c r="J33" s="219"/>
      <c r="K33" s="12"/>
      <c r="L33" s="222"/>
      <c r="M33" s="222"/>
      <c r="N33" s="222"/>
      <c r="O33" s="222"/>
    </row>
    <row r="34" spans="1:15" ht="14.25">
      <c r="A34" s="484"/>
      <c r="B34" s="492"/>
      <c r="C34" s="216"/>
      <c r="D34" s="523"/>
      <c r="E34" s="14" t="s">
        <v>72</v>
      </c>
      <c r="F34" s="170">
        <v>0</v>
      </c>
      <c r="G34" s="469">
        <v>0</v>
      </c>
      <c r="H34" s="470"/>
      <c r="I34" s="478"/>
      <c r="J34" s="220"/>
      <c r="K34" s="12"/>
      <c r="L34" s="222"/>
      <c r="M34" s="222"/>
      <c r="N34" s="222"/>
      <c r="O34" s="222"/>
    </row>
    <row r="35" spans="1:15" ht="14.25">
      <c r="A35" s="484"/>
      <c r="B35" s="492"/>
      <c r="C35" s="216"/>
      <c r="D35" s="523"/>
      <c r="E35" s="14" t="s">
        <v>73</v>
      </c>
      <c r="F35" s="170">
        <v>0</v>
      </c>
      <c r="G35" s="469">
        <v>0</v>
      </c>
      <c r="H35" s="470"/>
      <c r="I35" s="478"/>
      <c r="J35" s="220"/>
      <c r="K35" s="12"/>
      <c r="L35" s="222"/>
      <c r="M35" s="222"/>
      <c r="N35" s="222"/>
      <c r="O35" s="222"/>
    </row>
    <row r="36" spans="1:15" ht="14.25">
      <c r="A36" s="484"/>
      <c r="B36" s="492"/>
      <c r="C36" s="216"/>
      <c r="D36" s="523"/>
      <c r="E36" s="14" t="s">
        <v>74</v>
      </c>
      <c r="F36" s="170">
        <v>0</v>
      </c>
      <c r="G36" s="469">
        <v>0</v>
      </c>
      <c r="H36" s="470"/>
      <c r="I36" s="478"/>
      <c r="J36" s="220"/>
      <c r="K36" s="12"/>
      <c r="L36" s="222"/>
      <c r="M36" s="222"/>
      <c r="N36" s="222"/>
      <c r="O36" s="222"/>
    </row>
    <row r="37" spans="1:15" ht="14.25">
      <c r="A37" s="484"/>
      <c r="B37" s="492"/>
      <c r="C37" s="216"/>
      <c r="D37" s="523"/>
      <c r="E37" s="13" t="s">
        <v>75</v>
      </c>
      <c r="F37" s="170">
        <v>0</v>
      </c>
      <c r="G37" s="469">
        <v>0</v>
      </c>
      <c r="H37" s="470"/>
      <c r="I37" s="478"/>
      <c r="J37" s="220"/>
      <c r="K37" s="20"/>
      <c r="L37" s="222"/>
      <c r="M37" s="222"/>
      <c r="N37" s="222"/>
      <c r="O37" s="222"/>
    </row>
    <row r="38" spans="1:15" ht="14.25">
      <c r="A38" s="484"/>
      <c r="B38" s="492"/>
      <c r="C38" s="216"/>
      <c r="D38" s="523"/>
      <c r="E38" s="14" t="s">
        <v>76</v>
      </c>
      <c r="F38" s="170">
        <v>0</v>
      </c>
      <c r="G38" s="469">
        <v>0</v>
      </c>
      <c r="H38" s="470"/>
      <c r="I38" s="478"/>
      <c r="J38" s="220"/>
      <c r="K38" s="12"/>
      <c r="L38" s="222"/>
      <c r="M38" s="222"/>
      <c r="N38" s="222"/>
      <c r="O38" s="222"/>
    </row>
    <row r="39" spans="1:15" ht="14.25">
      <c r="A39" s="484"/>
      <c r="B39" s="492"/>
      <c r="C39" s="216"/>
      <c r="D39" s="523"/>
      <c r="E39" s="13" t="s">
        <v>77</v>
      </c>
      <c r="F39" s="170">
        <v>0</v>
      </c>
      <c r="G39" s="469">
        <v>0</v>
      </c>
      <c r="H39" s="470"/>
      <c r="I39" s="478"/>
      <c r="J39" s="220"/>
      <c r="K39" s="12"/>
      <c r="L39" s="222"/>
      <c r="M39" s="222"/>
      <c r="N39" s="222"/>
      <c r="O39" s="222"/>
    </row>
    <row r="40" spans="1:15" ht="14.25">
      <c r="A40" s="484"/>
      <c r="B40" s="492"/>
      <c r="C40" s="216"/>
      <c r="D40" s="523"/>
      <c r="E40" s="13" t="s">
        <v>78</v>
      </c>
      <c r="F40" s="171">
        <v>0</v>
      </c>
      <c r="G40" s="546">
        <v>0</v>
      </c>
      <c r="H40" s="470"/>
      <c r="I40" s="479"/>
      <c r="J40" s="220"/>
      <c r="K40" s="12"/>
      <c r="L40" s="222"/>
      <c r="M40" s="222"/>
      <c r="N40" s="222"/>
      <c r="O40" s="222"/>
    </row>
    <row r="41" spans="1:15" ht="15">
      <c r="A41" s="493"/>
      <c r="B41" s="494"/>
      <c r="C41" s="232"/>
      <c r="D41" s="509" t="s">
        <v>54</v>
      </c>
      <c r="E41" s="510"/>
      <c r="F41" s="172">
        <f>SUM(F34:F40)</f>
        <v>0</v>
      </c>
      <c r="G41" s="466">
        <f>SUM(G34:G40)</f>
        <v>0</v>
      </c>
      <c r="H41" s="467"/>
      <c r="I41" s="173">
        <f>F41+G41</f>
        <v>0</v>
      </c>
      <c r="J41" s="220"/>
      <c r="K41" s="12"/>
      <c r="L41" s="222"/>
      <c r="M41" s="222"/>
      <c r="N41" s="222"/>
      <c r="O41" s="222"/>
    </row>
    <row r="42" spans="1:15" ht="12.75">
      <c r="A42" s="475" t="s">
        <v>33</v>
      </c>
      <c r="B42" s="476"/>
      <c r="C42" s="476"/>
      <c r="D42" s="476"/>
      <c r="E42" s="476"/>
      <c r="F42" s="476"/>
      <c r="G42" s="476"/>
      <c r="H42" s="476"/>
      <c r="I42" s="477"/>
      <c r="J42" s="220"/>
      <c r="K42" s="12"/>
      <c r="L42" s="222"/>
      <c r="M42" s="222"/>
      <c r="N42" s="222"/>
      <c r="O42" s="222"/>
    </row>
    <row r="43" spans="1:15" ht="24">
      <c r="A43" s="482"/>
      <c r="B43" s="483"/>
      <c r="C43" s="233"/>
      <c r="D43" s="255" t="s">
        <v>31</v>
      </c>
      <c r="E43" s="116" t="s">
        <v>86</v>
      </c>
      <c r="F43" s="117" t="s">
        <v>85</v>
      </c>
      <c r="G43" s="473" t="s">
        <v>27</v>
      </c>
      <c r="H43" s="474"/>
      <c r="I43" s="101"/>
      <c r="J43" s="220"/>
      <c r="K43" s="12"/>
      <c r="L43" s="222"/>
      <c r="M43" s="222"/>
      <c r="N43" s="222"/>
      <c r="O43" s="222"/>
    </row>
    <row r="44" spans="1:13" ht="12.75" customHeight="1">
      <c r="A44" s="484"/>
      <c r="B44" s="485"/>
      <c r="C44" s="234"/>
      <c r="D44" s="488"/>
      <c r="E44" s="13" t="s">
        <v>34</v>
      </c>
      <c r="F44" s="313"/>
      <c r="G44" s="468">
        <v>0</v>
      </c>
      <c r="H44" s="459"/>
      <c r="I44" s="102"/>
      <c r="J44" s="220"/>
      <c r="K44" s="118"/>
      <c r="L44" s="556" t="s">
        <v>6</v>
      </c>
      <c r="M44" s="556"/>
    </row>
    <row r="45" spans="1:13" ht="12.75" customHeight="1">
      <c r="A45" s="484"/>
      <c r="B45" s="485"/>
      <c r="C45" s="234"/>
      <c r="D45" s="489"/>
      <c r="E45" s="13" t="s">
        <v>35</v>
      </c>
      <c r="F45" s="314"/>
      <c r="G45" s="458">
        <v>0</v>
      </c>
      <c r="H45" s="459"/>
      <c r="I45" s="102"/>
      <c r="J45" s="220"/>
      <c r="K45" s="119"/>
      <c r="L45" s="555" t="s">
        <v>87</v>
      </c>
      <c r="M45" s="555"/>
    </row>
    <row r="46" spans="1:13" ht="14.25">
      <c r="A46" s="484"/>
      <c r="B46" s="485"/>
      <c r="C46" s="234"/>
      <c r="D46" s="489"/>
      <c r="E46" s="114" t="s">
        <v>36</v>
      </c>
      <c r="F46" s="315"/>
      <c r="G46" s="468">
        <v>0</v>
      </c>
      <c r="H46" s="459"/>
      <c r="I46" s="102"/>
      <c r="J46" s="220"/>
      <c r="K46" s="119"/>
      <c r="L46" s="555"/>
      <c r="M46" s="555"/>
    </row>
    <row r="47" spans="1:13" ht="14.25">
      <c r="A47" s="484"/>
      <c r="B47" s="485"/>
      <c r="C47" s="234"/>
      <c r="D47" s="489"/>
      <c r="E47" s="13" t="s">
        <v>37</v>
      </c>
      <c r="F47" s="316"/>
      <c r="G47" s="458">
        <v>0</v>
      </c>
      <c r="H47" s="459"/>
      <c r="I47" s="102"/>
      <c r="J47" s="220"/>
      <c r="K47" s="119"/>
      <c r="L47" s="555"/>
      <c r="M47" s="555"/>
    </row>
    <row r="48" spans="1:13" ht="14.25">
      <c r="A48" s="484"/>
      <c r="B48" s="485"/>
      <c r="C48" s="234"/>
      <c r="D48" s="490"/>
      <c r="E48" s="100" t="s">
        <v>38</v>
      </c>
      <c r="F48" s="313"/>
      <c r="G48" s="464">
        <v>0</v>
      </c>
      <c r="H48" s="465"/>
      <c r="I48" s="103"/>
      <c r="J48" s="220"/>
      <c r="K48" s="119"/>
      <c r="L48" s="555"/>
      <c r="M48" s="555"/>
    </row>
    <row r="49" spans="1:13" ht="15.75" thickBot="1">
      <c r="A49" s="486"/>
      <c r="B49" s="487"/>
      <c r="C49" s="235"/>
      <c r="D49" s="462" t="s">
        <v>54</v>
      </c>
      <c r="E49" s="463"/>
      <c r="F49" s="463"/>
      <c r="G49" s="176"/>
      <c r="H49" s="115"/>
      <c r="I49" s="174">
        <f>SUM(G44:G48)</f>
        <v>0</v>
      </c>
      <c r="J49" s="221"/>
      <c r="K49" s="119"/>
      <c r="L49" s="555"/>
      <c r="M49" s="555"/>
    </row>
    <row r="50" spans="1:11" ht="13.5" thickTop="1">
      <c r="A50" s="99"/>
      <c r="B50" s="99"/>
      <c r="C50" s="99"/>
      <c r="D50" s="99"/>
      <c r="E50" s="18"/>
      <c r="F50" s="99"/>
      <c r="G50" s="17"/>
      <c r="H50" s="18"/>
      <c r="I50" s="18"/>
      <c r="J50" s="99"/>
      <c r="K50" s="18"/>
    </row>
    <row r="51" spans="1:11" ht="12.75">
      <c r="A51" s="18"/>
      <c r="B51" s="18"/>
      <c r="C51" s="18"/>
      <c r="D51" s="18"/>
      <c r="E51" s="18"/>
      <c r="F51" s="18"/>
      <c r="G51" s="18"/>
      <c r="H51" s="18"/>
      <c r="I51" s="18"/>
      <c r="J51" s="18"/>
      <c r="K51" s="18"/>
    </row>
    <row r="52" spans="1:11" ht="12.75">
      <c r="A52" s="18"/>
      <c r="B52" s="18"/>
      <c r="C52" s="18"/>
      <c r="D52" s="18"/>
      <c r="E52" s="18"/>
      <c r="F52" s="18"/>
      <c r="G52" s="18"/>
      <c r="H52" s="18"/>
      <c r="I52" s="18"/>
      <c r="J52" s="18"/>
      <c r="K52" s="18"/>
    </row>
    <row r="53" spans="1:11" ht="12.75">
      <c r="A53" s="18"/>
      <c r="B53" s="18"/>
      <c r="C53" s="18"/>
      <c r="D53" s="18"/>
      <c r="E53" s="18"/>
      <c r="F53" s="18"/>
      <c r="G53" s="18"/>
      <c r="H53" s="18"/>
      <c r="I53" s="18"/>
      <c r="J53" s="18"/>
      <c r="K53" s="18"/>
    </row>
    <row r="54" spans="1:11" ht="12.75">
      <c r="A54" s="18"/>
      <c r="B54" s="18"/>
      <c r="C54" s="18"/>
      <c r="D54" s="18"/>
      <c r="E54" s="18"/>
      <c r="F54" s="18"/>
      <c r="G54" s="18"/>
      <c r="H54" s="18"/>
      <c r="I54" s="18"/>
      <c r="J54" s="18"/>
      <c r="K54" s="18"/>
    </row>
    <row r="55" spans="1:11" ht="12.75">
      <c r="A55" s="18"/>
      <c r="B55" s="18"/>
      <c r="C55" s="18"/>
      <c r="D55" s="18"/>
      <c r="E55" s="18"/>
      <c r="F55" s="18"/>
      <c r="G55" s="18"/>
      <c r="H55" s="18"/>
      <c r="I55" s="18"/>
      <c r="J55" s="18"/>
      <c r="K55" s="18"/>
    </row>
    <row r="56" spans="1:11" ht="12.75">
      <c r="A56" s="18"/>
      <c r="B56" s="18"/>
      <c r="C56" s="18"/>
      <c r="D56" s="18"/>
      <c r="E56" s="18"/>
      <c r="F56" s="18"/>
      <c r="G56" s="18"/>
      <c r="H56" s="18"/>
      <c r="I56" s="18"/>
      <c r="J56" s="18"/>
      <c r="K56" s="18"/>
    </row>
    <row r="57" spans="1:11" ht="12.75">
      <c r="A57" s="18"/>
      <c r="B57" s="18"/>
      <c r="C57" s="18"/>
      <c r="D57" s="18"/>
      <c r="E57" s="18"/>
      <c r="F57" s="18"/>
      <c r="G57" s="18"/>
      <c r="H57" s="18"/>
      <c r="I57" s="18"/>
      <c r="J57" s="18"/>
      <c r="K57" s="18"/>
    </row>
    <row r="58" spans="1:11" ht="12.75">
      <c r="A58" s="18"/>
      <c r="B58" s="18"/>
      <c r="C58" s="18"/>
      <c r="D58" s="18"/>
      <c r="E58" s="18"/>
      <c r="F58" s="18"/>
      <c r="G58" s="18"/>
      <c r="H58" s="18"/>
      <c r="I58" s="18"/>
      <c r="J58" s="18"/>
      <c r="K58" s="18"/>
    </row>
    <row r="59" spans="1:11" ht="12.75">
      <c r="A59" s="18"/>
      <c r="B59" s="18"/>
      <c r="C59" s="18"/>
      <c r="D59" s="18"/>
      <c r="E59" s="18"/>
      <c r="F59" s="18"/>
      <c r="G59" s="18"/>
      <c r="H59" s="18"/>
      <c r="I59" s="18"/>
      <c r="J59" s="18"/>
      <c r="K59" s="18"/>
    </row>
    <row r="60" spans="1:11" ht="12.75">
      <c r="A60" s="18"/>
      <c r="B60" s="18"/>
      <c r="C60" s="18"/>
      <c r="D60" s="18"/>
      <c r="E60" s="18"/>
      <c r="F60" s="18"/>
      <c r="G60" s="18"/>
      <c r="H60" s="18"/>
      <c r="I60" s="18"/>
      <c r="J60" s="18"/>
      <c r="K60" s="18"/>
    </row>
    <row r="61" spans="1:11" ht="12.75">
      <c r="A61" s="18"/>
      <c r="B61" s="18"/>
      <c r="C61" s="18"/>
      <c r="D61" s="18"/>
      <c r="E61" s="18"/>
      <c r="F61" s="18"/>
      <c r="G61" s="18"/>
      <c r="H61" s="18"/>
      <c r="I61" s="18"/>
      <c r="J61" s="18"/>
      <c r="K61" s="18"/>
    </row>
    <row r="62" spans="1:11" ht="12.75">
      <c r="A62" s="18"/>
      <c r="B62" s="18"/>
      <c r="C62" s="18"/>
      <c r="D62" s="18"/>
      <c r="E62" s="18"/>
      <c r="F62" s="18"/>
      <c r="G62" s="18"/>
      <c r="H62" s="18"/>
      <c r="I62" s="18"/>
      <c r="J62" s="18"/>
      <c r="K62" s="18"/>
    </row>
    <row r="63" spans="1:11" ht="12.75">
      <c r="A63" s="18"/>
      <c r="B63" s="18"/>
      <c r="C63" s="18"/>
      <c r="D63" s="18"/>
      <c r="E63" s="18"/>
      <c r="F63" s="18"/>
      <c r="G63" s="18"/>
      <c r="H63" s="18"/>
      <c r="I63" s="18"/>
      <c r="J63" s="18"/>
      <c r="K63" s="18"/>
    </row>
    <row r="64" spans="1:11" ht="12.75">
      <c r="A64" s="18"/>
      <c r="B64" s="18"/>
      <c r="C64" s="18"/>
      <c r="D64" s="18"/>
      <c r="E64" s="18"/>
      <c r="F64" s="18"/>
      <c r="G64" s="18"/>
      <c r="H64" s="18"/>
      <c r="I64" s="18"/>
      <c r="J64" s="18"/>
      <c r="K64" s="18"/>
    </row>
    <row r="65" s="18" customFormat="1" ht="12.75">
      <c r="L65" s="97"/>
    </row>
    <row r="66" s="18" customFormat="1" ht="12.75">
      <c r="L66" s="97"/>
    </row>
    <row r="67" s="18" customFormat="1" ht="12.75">
      <c r="L67" s="97"/>
    </row>
    <row r="68" s="18" customFormat="1" ht="12.75">
      <c r="L68" s="97"/>
    </row>
    <row r="69" s="18" customFormat="1" ht="12.75">
      <c r="L69" s="97"/>
    </row>
    <row r="70" s="18" customFormat="1" ht="12.75">
      <c r="L70" s="97"/>
    </row>
    <row r="71" s="18" customFormat="1" ht="12.75">
      <c r="L71" s="97"/>
    </row>
    <row r="72" s="18" customFormat="1" ht="12.75">
      <c r="L72" s="97"/>
    </row>
    <row r="73" s="18" customFormat="1" ht="12.75">
      <c r="L73" s="97"/>
    </row>
    <row r="74" s="18" customFormat="1" ht="12.75">
      <c r="L74" s="97"/>
    </row>
    <row r="75" s="18" customFormat="1" ht="12.75">
      <c r="L75" s="97"/>
    </row>
    <row r="76" s="18" customFormat="1" ht="12.75">
      <c r="L76" s="97"/>
    </row>
    <row r="77" s="18" customFormat="1" ht="12.75">
      <c r="L77" s="97"/>
    </row>
    <row r="78" s="18" customFormat="1" ht="12.75">
      <c r="L78" s="97"/>
    </row>
    <row r="79" s="18" customFormat="1" ht="12.75">
      <c r="L79" s="97"/>
    </row>
    <row r="80" s="18" customFormat="1" ht="12.75">
      <c r="L80" s="97"/>
    </row>
    <row r="81" s="18" customFormat="1" ht="12.75">
      <c r="L81" s="97"/>
    </row>
    <row r="82" s="18" customFormat="1" ht="12.75">
      <c r="L82" s="97"/>
    </row>
    <row r="83" s="18" customFormat="1" ht="12.75">
      <c r="L83" s="97"/>
    </row>
    <row r="84" s="18" customFormat="1" ht="12.75">
      <c r="L84" s="97"/>
    </row>
    <row r="85" s="18" customFormat="1" ht="12.75">
      <c r="L85" s="97"/>
    </row>
    <row r="86" s="18" customFormat="1" ht="12.75">
      <c r="L86" s="97"/>
    </row>
    <row r="87" s="18" customFormat="1" ht="12.75">
      <c r="L87" s="97"/>
    </row>
    <row r="88" s="18" customFormat="1" ht="12.75">
      <c r="L88" s="97"/>
    </row>
    <row r="89" s="18" customFormat="1" ht="12.75">
      <c r="L89" s="97"/>
    </row>
    <row r="90" s="18" customFormat="1" ht="12.75">
      <c r="L90" s="97"/>
    </row>
    <row r="91" s="18" customFormat="1" ht="12.75">
      <c r="L91" s="97"/>
    </row>
    <row r="92" spans="9:12" s="18" customFormat="1" ht="12.75">
      <c r="I92"/>
      <c r="L92" s="97"/>
    </row>
  </sheetData>
  <mergeCells count="67">
    <mergeCell ref="M5:R5"/>
    <mergeCell ref="M6:R10"/>
    <mergeCell ref="M12:Q12"/>
    <mergeCell ref="L45:M49"/>
    <mergeCell ref="L44:M44"/>
    <mergeCell ref="A29:H29"/>
    <mergeCell ref="A30:H30"/>
    <mergeCell ref="G39:H39"/>
    <mergeCell ref="G40:H40"/>
    <mergeCell ref="A28:J28"/>
    <mergeCell ref="A22:K22"/>
    <mergeCell ref="F23:H23"/>
    <mergeCell ref="K23:K24"/>
    <mergeCell ref="A23:C24"/>
    <mergeCell ref="A1:J1"/>
    <mergeCell ref="A6:K6"/>
    <mergeCell ref="A5:K5"/>
    <mergeCell ref="B3:K3"/>
    <mergeCell ref="B4:K4"/>
    <mergeCell ref="B12:B13"/>
    <mergeCell ref="G38:H38"/>
    <mergeCell ref="A31:H31"/>
    <mergeCell ref="D23:D24"/>
    <mergeCell ref="E23:E24"/>
    <mergeCell ref="G35:H35"/>
    <mergeCell ref="A32:H32"/>
    <mergeCell ref="A25:C25"/>
    <mergeCell ref="D34:D40"/>
    <mergeCell ref="A21:K21"/>
    <mergeCell ref="F7:H7"/>
    <mergeCell ref="J7:J8"/>
    <mergeCell ref="D41:E41"/>
    <mergeCell ref="G34:H34"/>
    <mergeCell ref="J23:J24"/>
    <mergeCell ref="I23:I24"/>
    <mergeCell ref="A10:K10"/>
    <mergeCell ref="B7:B8"/>
    <mergeCell ref="I7:I8"/>
    <mergeCell ref="K7:K8"/>
    <mergeCell ref="D7:D8"/>
    <mergeCell ref="E7:E8"/>
    <mergeCell ref="D12:D13"/>
    <mergeCell ref="E12:E13"/>
    <mergeCell ref="A11:K11"/>
    <mergeCell ref="C7:C8"/>
    <mergeCell ref="C12:C13"/>
    <mergeCell ref="J12:J13"/>
    <mergeCell ref="K12:K13"/>
    <mergeCell ref="F12:H12"/>
    <mergeCell ref="I12:I13"/>
    <mergeCell ref="G43:H43"/>
    <mergeCell ref="A42:I42"/>
    <mergeCell ref="I33:I40"/>
    <mergeCell ref="A26:K27"/>
    <mergeCell ref="A43:B49"/>
    <mergeCell ref="D44:D48"/>
    <mergeCell ref="A33:B41"/>
    <mergeCell ref="G46:H46"/>
    <mergeCell ref="G36:H36"/>
    <mergeCell ref="G47:H47"/>
    <mergeCell ref="G33:H33"/>
    <mergeCell ref="D49:F49"/>
    <mergeCell ref="G48:H48"/>
    <mergeCell ref="G41:H41"/>
    <mergeCell ref="G44:H44"/>
    <mergeCell ref="G45:H45"/>
    <mergeCell ref="G37:H3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8" r:id="rId3"/>
  <headerFooter alignWithMargins="0">
    <oddHeader>&amp;L&amp;"Arial,Fett"&amp;11IV2Splus&amp;R&amp;"Arial,Fett"&amp;11A3plus - 4. Ausschreibung  
&amp;"Arial,Standard"&amp;10 kooperative Projekte</oddHeader>
    <oddFooter>&amp;L&amp;A &amp;C(&amp;D)&amp;R&amp;P / &amp;N</oddFooter>
  </headerFooter>
  <rowBreaks count="1" manualBreakCount="1">
    <brk id="26" max="10" man="1"/>
  </rowBreaks>
  <legacyDrawing r:id="rId2"/>
</worksheet>
</file>

<file path=xl/worksheets/sheet6.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I29" activeCellId="1" sqref="H3 I29"/>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18" customWidth="1"/>
    <col min="10" max="16" width="6.8515625" style="18" customWidth="1"/>
    <col min="17" max="33" width="11.421875" style="18" customWidth="1"/>
  </cols>
  <sheetData>
    <row r="1" spans="1:8" ht="15.75">
      <c r="A1" s="567" t="s">
        <v>117</v>
      </c>
      <c r="B1" s="568"/>
      <c r="C1" s="568"/>
      <c r="D1" s="568"/>
      <c r="E1" s="568"/>
      <c r="F1" s="568"/>
      <c r="G1" s="569"/>
      <c r="H1" s="16"/>
    </row>
    <row r="2" spans="1:16" ht="13.5" thickBot="1">
      <c r="A2" s="17"/>
      <c r="B2" s="17"/>
      <c r="C2" s="17"/>
      <c r="D2" s="17"/>
      <c r="E2" s="17"/>
      <c r="F2" s="17"/>
      <c r="G2" s="17"/>
      <c r="H2" s="17"/>
      <c r="J2" s="566" t="s">
        <v>6</v>
      </c>
      <c r="K2" s="566"/>
      <c r="L2" s="566"/>
      <c r="M2" s="566"/>
      <c r="N2" s="566"/>
      <c r="O2" s="566"/>
      <c r="P2" s="566"/>
    </row>
    <row r="3" spans="1:16" ht="12.75" customHeight="1" thickTop="1">
      <c r="A3" s="557" t="s">
        <v>83</v>
      </c>
      <c r="B3" s="558"/>
      <c r="C3" s="558"/>
      <c r="D3" s="558"/>
      <c r="E3" s="558"/>
      <c r="F3" s="558"/>
      <c r="G3" s="558"/>
      <c r="H3" s="559"/>
      <c r="J3" s="381" t="s">
        <v>103</v>
      </c>
      <c r="K3" s="381"/>
      <c r="L3" s="381"/>
      <c r="M3" s="381"/>
      <c r="N3" s="381"/>
      <c r="O3" s="381"/>
      <c r="P3" s="381"/>
    </row>
    <row r="4" spans="1:16" ht="12.75" customHeight="1">
      <c r="A4" s="561" t="s">
        <v>45</v>
      </c>
      <c r="B4" s="562"/>
      <c r="C4" s="562" t="s">
        <v>42</v>
      </c>
      <c r="D4" s="562"/>
      <c r="E4" s="562" t="s">
        <v>47</v>
      </c>
      <c r="F4" s="562" t="s">
        <v>48</v>
      </c>
      <c r="G4" s="562" t="s">
        <v>46</v>
      </c>
      <c r="H4" s="563" t="s">
        <v>71</v>
      </c>
      <c r="J4" s="381"/>
      <c r="K4" s="381"/>
      <c r="L4" s="381"/>
      <c r="M4" s="381"/>
      <c r="N4" s="381"/>
      <c r="O4" s="381"/>
      <c r="P4" s="381"/>
    </row>
    <row r="5" spans="1:16" ht="12.75">
      <c r="A5" s="561"/>
      <c r="B5" s="562"/>
      <c r="C5" s="562"/>
      <c r="D5" s="562"/>
      <c r="E5" s="562"/>
      <c r="F5" s="562"/>
      <c r="G5" s="562"/>
      <c r="H5" s="563"/>
      <c r="J5" s="381"/>
      <c r="K5" s="381"/>
      <c r="L5" s="381"/>
      <c r="M5" s="381"/>
      <c r="N5" s="381"/>
      <c r="O5" s="381"/>
      <c r="P5" s="381"/>
    </row>
    <row r="6" spans="1:16" ht="14.25">
      <c r="A6" s="560"/>
      <c r="B6" s="454"/>
      <c r="C6" s="454"/>
      <c r="D6" s="454"/>
      <c r="E6" s="317"/>
      <c r="F6" s="317"/>
      <c r="G6" s="317"/>
      <c r="H6" s="318"/>
      <c r="J6" s="381"/>
      <c r="K6" s="381"/>
      <c r="L6" s="381"/>
      <c r="M6" s="381"/>
      <c r="N6" s="381"/>
      <c r="O6" s="381"/>
      <c r="P6" s="381"/>
    </row>
    <row r="7" spans="1:16" ht="14.25">
      <c r="A7" s="560"/>
      <c r="B7" s="454"/>
      <c r="C7" s="454"/>
      <c r="D7" s="454"/>
      <c r="E7" s="317"/>
      <c r="F7" s="317"/>
      <c r="G7" s="317"/>
      <c r="H7" s="318"/>
      <c r="J7" s="381"/>
      <c r="K7" s="381"/>
      <c r="L7" s="381"/>
      <c r="M7" s="381"/>
      <c r="N7" s="381"/>
      <c r="O7" s="381"/>
      <c r="P7" s="381"/>
    </row>
    <row r="8" spans="1:16" ht="14.25">
      <c r="A8" s="560"/>
      <c r="B8" s="454"/>
      <c r="C8" s="454"/>
      <c r="D8" s="454"/>
      <c r="E8" s="317"/>
      <c r="F8" s="317"/>
      <c r="G8" s="317"/>
      <c r="H8" s="318"/>
      <c r="J8" s="381"/>
      <c r="K8" s="381"/>
      <c r="L8" s="381"/>
      <c r="M8" s="381"/>
      <c r="N8" s="381"/>
      <c r="O8" s="381"/>
      <c r="P8" s="381"/>
    </row>
    <row r="9" spans="1:16" ht="14.25">
      <c r="A9" s="560"/>
      <c r="B9" s="454"/>
      <c r="C9" s="454"/>
      <c r="D9" s="454"/>
      <c r="E9" s="317"/>
      <c r="F9" s="317"/>
      <c r="G9" s="317"/>
      <c r="H9" s="318"/>
      <c r="J9" s="381"/>
      <c r="K9" s="381"/>
      <c r="L9" s="381"/>
      <c r="M9" s="381"/>
      <c r="N9" s="381"/>
      <c r="O9" s="381"/>
      <c r="P9" s="381"/>
    </row>
    <row r="10" spans="1:16" ht="14.25">
      <c r="A10" s="560"/>
      <c r="B10" s="454"/>
      <c r="C10" s="454"/>
      <c r="D10" s="454"/>
      <c r="E10" s="317"/>
      <c r="F10" s="317"/>
      <c r="G10" s="317"/>
      <c r="H10" s="318"/>
      <c r="J10" s="381"/>
      <c r="K10" s="381"/>
      <c r="L10" s="381"/>
      <c r="M10" s="381"/>
      <c r="N10" s="381"/>
      <c r="O10" s="381"/>
      <c r="P10" s="381"/>
    </row>
    <row r="11" spans="1:16" ht="14.25">
      <c r="A11" s="560"/>
      <c r="B11" s="454"/>
      <c r="C11" s="454"/>
      <c r="D11" s="454"/>
      <c r="E11" s="317"/>
      <c r="F11" s="317"/>
      <c r="G11" s="317"/>
      <c r="H11" s="318"/>
      <c r="J11" s="381"/>
      <c r="K11" s="381"/>
      <c r="L11" s="381"/>
      <c r="M11" s="381"/>
      <c r="N11" s="381"/>
      <c r="O11" s="381"/>
      <c r="P11" s="381"/>
    </row>
    <row r="12" spans="1:16" ht="15" thickBot="1">
      <c r="A12" s="564"/>
      <c r="B12" s="565"/>
      <c r="C12" s="565"/>
      <c r="D12" s="565"/>
      <c r="E12" s="319"/>
      <c r="F12" s="319"/>
      <c r="G12" s="319"/>
      <c r="H12" s="320"/>
      <c r="J12" s="381"/>
      <c r="K12" s="381"/>
      <c r="L12" s="381"/>
      <c r="M12" s="381"/>
      <c r="N12" s="381"/>
      <c r="O12" s="381"/>
      <c r="P12" s="381"/>
    </row>
    <row r="13" spans="1:16" ht="14.25" thickBot="1" thickTop="1">
      <c r="A13" s="73"/>
      <c r="B13" s="73"/>
      <c r="C13" s="73"/>
      <c r="D13" s="73"/>
      <c r="E13" s="73"/>
      <c r="F13" s="73"/>
      <c r="G13" s="73"/>
      <c r="H13" s="74"/>
      <c r="J13" s="381"/>
      <c r="K13" s="381"/>
      <c r="L13" s="381"/>
      <c r="M13" s="381"/>
      <c r="N13" s="381"/>
      <c r="O13" s="381"/>
      <c r="P13" s="381"/>
    </row>
    <row r="14" spans="1:16" ht="13.5" thickTop="1">
      <c r="A14" s="557" t="s">
        <v>92</v>
      </c>
      <c r="B14" s="558"/>
      <c r="C14" s="558"/>
      <c r="D14" s="558"/>
      <c r="E14" s="558"/>
      <c r="F14" s="558"/>
      <c r="G14" s="558"/>
      <c r="H14" s="559"/>
      <c r="J14" s="381"/>
      <c r="K14" s="381"/>
      <c r="L14" s="381"/>
      <c r="M14" s="381"/>
      <c r="N14" s="381"/>
      <c r="O14" s="381"/>
      <c r="P14" s="381"/>
    </row>
    <row r="15" spans="1:16" ht="12.75">
      <c r="A15" s="561" t="s">
        <v>45</v>
      </c>
      <c r="B15" s="562"/>
      <c r="C15" s="562" t="s">
        <v>42</v>
      </c>
      <c r="D15" s="562"/>
      <c r="E15" s="562" t="s">
        <v>47</v>
      </c>
      <c r="F15" s="562" t="s">
        <v>48</v>
      </c>
      <c r="G15" s="562" t="s">
        <v>46</v>
      </c>
      <c r="H15" s="563" t="s">
        <v>71</v>
      </c>
      <c r="J15" s="381"/>
      <c r="K15" s="381"/>
      <c r="L15" s="381"/>
      <c r="M15" s="381"/>
      <c r="N15" s="381"/>
      <c r="O15" s="381"/>
      <c r="P15" s="381"/>
    </row>
    <row r="16" spans="1:16" ht="12.75">
      <c r="A16" s="561"/>
      <c r="B16" s="562"/>
      <c r="C16" s="562"/>
      <c r="D16" s="562"/>
      <c r="E16" s="562"/>
      <c r="F16" s="562"/>
      <c r="G16" s="562"/>
      <c r="H16" s="563"/>
      <c r="J16" s="381" t="s">
        <v>104</v>
      </c>
      <c r="K16" s="381"/>
      <c r="L16" s="381"/>
      <c r="M16" s="381"/>
      <c r="N16" s="381"/>
      <c r="O16" s="381"/>
      <c r="P16" s="381"/>
    </row>
    <row r="17" spans="1:16" ht="14.25">
      <c r="A17" s="560"/>
      <c r="B17" s="454"/>
      <c r="C17" s="454"/>
      <c r="D17" s="454"/>
      <c r="E17" s="317"/>
      <c r="F17" s="317"/>
      <c r="G17" s="317"/>
      <c r="H17" s="318"/>
      <c r="J17" s="381"/>
      <c r="K17" s="381"/>
      <c r="L17" s="381"/>
      <c r="M17" s="381"/>
      <c r="N17" s="381"/>
      <c r="O17" s="381"/>
      <c r="P17" s="381"/>
    </row>
    <row r="18" spans="1:16" ht="14.25">
      <c r="A18" s="560"/>
      <c r="B18" s="454"/>
      <c r="C18" s="454"/>
      <c r="D18" s="454"/>
      <c r="E18" s="317"/>
      <c r="F18" s="317"/>
      <c r="G18" s="317"/>
      <c r="H18" s="318"/>
      <c r="J18" s="381"/>
      <c r="K18" s="381"/>
      <c r="L18" s="381"/>
      <c r="M18" s="381"/>
      <c r="N18" s="381"/>
      <c r="O18" s="381"/>
      <c r="P18" s="381"/>
    </row>
    <row r="19" spans="1:16" ht="14.25">
      <c r="A19" s="560"/>
      <c r="B19" s="454"/>
      <c r="C19" s="454"/>
      <c r="D19" s="454"/>
      <c r="E19" s="317"/>
      <c r="F19" s="317"/>
      <c r="G19" s="317"/>
      <c r="H19" s="318"/>
      <c r="J19" s="381"/>
      <c r="K19" s="381"/>
      <c r="L19" s="381"/>
      <c r="M19" s="381"/>
      <c r="N19" s="381"/>
      <c r="O19" s="381"/>
      <c r="P19" s="381"/>
    </row>
    <row r="20" spans="1:16" ht="14.25">
      <c r="A20" s="560"/>
      <c r="B20" s="454"/>
      <c r="C20" s="454"/>
      <c r="D20" s="454"/>
      <c r="E20" s="317"/>
      <c r="F20" s="317"/>
      <c r="G20" s="317"/>
      <c r="H20" s="318"/>
      <c r="J20" s="381"/>
      <c r="K20" s="381"/>
      <c r="L20" s="381"/>
      <c r="M20" s="381"/>
      <c r="N20" s="381"/>
      <c r="O20" s="381"/>
      <c r="P20" s="381"/>
    </row>
    <row r="21" spans="1:16" ht="12.75" customHeight="1">
      <c r="A21" s="560"/>
      <c r="B21" s="454"/>
      <c r="C21" s="454"/>
      <c r="D21" s="454"/>
      <c r="E21" s="317"/>
      <c r="F21" s="317"/>
      <c r="G21" s="317"/>
      <c r="H21" s="318"/>
      <c r="J21" s="381"/>
      <c r="K21" s="381"/>
      <c r="L21" s="381"/>
      <c r="M21" s="381"/>
      <c r="N21" s="381"/>
      <c r="O21" s="381"/>
      <c r="P21" s="381"/>
    </row>
    <row r="22" spans="1:16" ht="14.25">
      <c r="A22" s="560"/>
      <c r="B22" s="454"/>
      <c r="C22" s="454"/>
      <c r="D22" s="454"/>
      <c r="E22" s="317"/>
      <c r="F22" s="317"/>
      <c r="G22" s="317"/>
      <c r="H22" s="318"/>
      <c r="J22" s="381"/>
      <c r="K22" s="381"/>
      <c r="L22" s="381"/>
      <c r="M22" s="381"/>
      <c r="N22" s="381"/>
      <c r="O22" s="381"/>
      <c r="P22" s="381"/>
    </row>
    <row r="23" spans="1:16" ht="15" thickBot="1">
      <c r="A23" s="564"/>
      <c r="B23" s="565"/>
      <c r="C23" s="565"/>
      <c r="D23" s="565"/>
      <c r="E23" s="319"/>
      <c r="F23" s="319"/>
      <c r="G23" s="319"/>
      <c r="H23" s="320"/>
      <c r="J23" s="381"/>
      <c r="K23" s="381"/>
      <c r="L23" s="381"/>
      <c r="M23" s="381"/>
      <c r="N23" s="381"/>
      <c r="O23" s="381"/>
      <c r="P23" s="381"/>
    </row>
    <row r="24" spans="1:16" ht="14.25" thickBot="1" thickTop="1">
      <c r="A24" s="18"/>
      <c r="B24" s="18"/>
      <c r="C24" s="18"/>
      <c r="D24" s="18"/>
      <c r="E24" s="18"/>
      <c r="F24" s="18"/>
      <c r="G24" s="18"/>
      <c r="H24" s="18"/>
      <c r="J24" s="381"/>
      <c r="K24" s="381"/>
      <c r="L24" s="381"/>
      <c r="M24" s="381"/>
      <c r="N24" s="381"/>
      <c r="O24" s="381"/>
      <c r="P24" s="381"/>
    </row>
    <row r="25" spans="1:16" ht="13.5" thickTop="1">
      <c r="A25" s="557" t="s">
        <v>70</v>
      </c>
      <c r="B25" s="558"/>
      <c r="C25" s="558"/>
      <c r="D25" s="558"/>
      <c r="E25" s="558"/>
      <c r="F25" s="558"/>
      <c r="G25" s="558"/>
      <c r="H25" s="559"/>
      <c r="J25" s="381"/>
      <c r="K25" s="381"/>
      <c r="L25" s="381"/>
      <c r="M25" s="381"/>
      <c r="N25" s="381"/>
      <c r="O25" s="381"/>
      <c r="P25" s="381"/>
    </row>
    <row r="26" spans="1:16" ht="12.75">
      <c r="A26" s="561" t="s">
        <v>45</v>
      </c>
      <c r="B26" s="562"/>
      <c r="C26" s="562" t="s">
        <v>42</v>
      </c>
      <c r="D26" s="562"/>
      <c r="E26" s="562" t="s">
        <v>47</v>
      </c>
      <c r="F26" s="562" t="s">
        <v>48</v>
      </c>
      <c r="G26" s="562" t="s">
        <v>46</v>
      </c>
      <c r="H26" s="563" t="s">
        <v>71</v>
      </c>
      <c r="J26" s="381"/>
      <c r="K26" s="381"/>
      <c r="L26" s="381"/>
      <c r="M26" s="381"/>
      <c r="N26" s="381"/>
      <c r="O26" s="381"/>
      <c r="P26" s="381"/>
    </row>
    <row r="27" spans="1:16" ht="12.75">
      <c r="A27" s="561"/>
      <c r="B27" s="562"/>
      <c r="C27" s="562"/>
      <c r="D27" s="562"/>
      <c r="E27" s="562"/>
      <c r="F27" s="562"/>
      <c r="G27" s="562"/>
      <c r="H27" s="563"/>
      <c r="J27" s="381"/>
      <c r="K27" s="381"/>
      <c r="L27" s="381"/>
      <c r="M27" s="381"/>
      <c r="N27" s="381"/>
      <c r="O27" s="381"/>
      <c r="P27" s="381"/>
    </row>
    <row r="28" spans="1:16" ht="14.25">
      <c r="A28" s="560"/>
      <c r="B28" s="454"/>
      <c r="C28" s="454"/>
      <c r="D28" s="454"/>
      <c r="E28" s="317"/>
      <c r="F28" s="317"/>
      <c r="G28" s="317"/>
      <c r="H28" s="318"/>
      <c r="J28" s="381"/>
      <c r="K28" s="381"/>
      <c r="L28" s="381"/>
      <c r="M28" s="381"/>
      <c r="N28" s="381"/>
      <c r="O28" s="381"/>
      <c r="P28" s="381"/>
    </row>
    <row r="29" spans="1:8" ht="14.25">
      <c r="A29" s="560"/>
      <c r="B29" s="454"/>
      <c r="C29" s="454"/>
      <c r="D29" s="454"/>
      <c r="E29" s="317"/>
      <c r="F29" s="317"/>
      <c r="G29" s="317"/>
      <c r="H29" s="318"/>
    </row>
    <row r="30" spans="1:8" ht="14.25">
      <c r="A30" s="560"/>
      <c r="B30" s="454"/>
      <c r="C30" s="454"/>
      <c r="D30" s="454"/>
      <c r="E30" s="317"/>
      <c r="F30" s="317"/>
      <c r="G30" s="317"/>
      <c r="H30" s="318"/>
    </row>
    <row r="31" spans="1:8" ht="14.25">
      <c r="A31" s="560"/>
      <c r="B31" s="454"/>
      <c r="C31" s="454"/>
      <c r="D31" s="454"/>
      <c r="E31" s="317"/>
      <c r="F31" s="317"/>
      <c r="G31" s="317"/>
      <c r="H31" s="318"/>
    </row>
    <row r="32" spans="1:8" ht="12.75" customHeight="1">
      <c r="A32" s="560"/>
      <c r="B32" s="454"/>
      <c r="C32" s="454"/>
      <c r="D32" s="454"/>
      <c r="E32" s="317"/>
      <c r="F32" s="317"/>
      <c r="G32" s="317"/>
      <c r="H32" s="318"/>
    </row>
    <row r="33" spans="1:8" ht="14.25">
      <c r="A33" s="560"/>
      <c r="B33" s="454"/>
      <c r="C33" s="454"/>
      <c r="D33" s="454"/>
      <c r="E33" s="317"/>
      <c r="F33" s="317"/>
      <c r="G33" s="317"/>
      <c r="H33" s="318"/>
    </row>
    <row r="34" spans="1:8" ht="15" thickBot="1">
      <c r="A34" s="564"/>
      <c r="B34" s="565"/>
      <c r="C34" s="565"/>
      <c r="D34" s="565"/>
      <c r="E34" s="319"/>
      <c r="F34" s="319"/>
      <c r="G34" s="319"/>
      <c r="H34" s="320"/>
    </row>
    <row r="35" spans="1:8" ht="13.5" thickTop="1">
      <c r="A35" s="18"/>
      <c r="B35" s="18"/>
      <c r="C35" s="18"/>
      <c r="D35" s="18"/>
      <c r="E35" s="18"/>
      <c r="F35" s="18"/>
      <c r="G35" s="18"/>
      <c r="H35" s="18"/>
    </row>
    <row r="36" spans="1:8" ht="12.75">
      <c r="A36" s="18"/>
      <c r="B36" s="18"/>
      <c r="C36" s="18"/>
      <c r="D36" s="18"/>
      <c r="E36" s="18"/>
      <c r="F36" s="18"/>
      <c r="G36" s="18"/>
      <c r="H36" s="18"/>
    </row>
    <row r="37" spans="1:8" ht="12.75">
      <c r="A37" s="18"/>
      <c r="B37" s="18"/>
      <c r="C37" s="18"/>
      <c r="D37" s="18"/>
      <c r="E37" s="18"/>
      <c r="F37" s="18"/>
      <c r="G37" s="18"/>
      <c r="H37" s="18"/>
    </row>
    <row r="38" spans="1:8" ht="12.75">
      <c r="A38" s="18"/>
      <c r="B38" s="18"/>
      <c r="C38" s="18"/>
      <c r="D38" s="18"/>
      <c r="E38" s="18"/>
      <c r="F38" s="18"/>
      <c r="G38" s="18"/>
      <c r="H38" s="18"/>
    </row>
    <row r="39" spans="1:8" ht="12.75">
      <c r="A39" s="18"/>
      <c r="B39" s="18"/>
      <c r="C39" s="18"/>
      <c r="D39" s="18"/>
      <c r="E39" s="18"/>
      <c r="F39" s="18"/>
      <c r="G39" s="18"/>
      <c r="H39" s="18"/>
    </row>
    <row r="40" spans="1:8" ht="12.75">
      <c r="A40" s="18"/>
      <c r="B40" s="18"/>
      <c r="C40" s="18"/>
      <c r="D40" s="18"/>
      <c r="E40" s="18"/>
      <c r="F40" s="18"/>
      <c r="G40" s="18"/>
      <c r="H40" s="18"/>
    </row>
    <row r="41" spans="1:8" ht="12.75">
      <c r="A41" s="18"/>
      <c r="B41" s="18"/>
      <c r="C41" s="18"/>
      <c r="D41" s="18"/>
      <c r="E41" s="18"/>
      <c r="F41" s="18"/>
      <c r="G41" s="18"/>
      <c r="H41" s="18"/>
    </row>
    <row r="42" spans="1:8" ht="12.75">
      <c r="A42" s="18"/>
      <c r="B42" s="18"/>
      <c r="C42" s="18"/>
      <c r="D42" s="18"/>
      <c r="E42" s="18"/>
      <c r="F42" s="18"/>
      <c r="G42" s="18"/>
      <c r="H42" s="18"/>
    </row>
    <row r="43" spans="1:8" ht="12.75">
      <c r="A43" s="18"/>
      <c r="B43" s="18"/>
      <c r="C43" s="18"/>
      <c r="D43" s="18"/>
      <c r="E43" s="18"/>
      <c r="F43" s="18"/>
      <c r="G43" s="18"/>
      <c r="H43" s="18"/>
    </row>
    <row r="44" spans="1:8" ht="12.75">
      <c r="A44" s="18"/>
      <c r="B44" s="18"/>
      <c r="C44" s="18"/>
      <c r="D44" s="18"/>
      <c r="E44" s="18"/>
      <c r="F44" s="18"/>
      <c r="G44" s="18"/>
      <c r="H44" s="18"/>
    </row>
    <row r="45" spans="1:8" ht="12.75">
      <c r="A45" s="18"/>
      <c r="B45" s="18"/>
      <c r="C45" s="18"/>
      <c r="D45" s="18"/>
      <c r="E45" s="18"/>
      <c r="F45" s="18"/>
      <c r="G45" s="18"/>
      <c r="H45" s="18"/>
    </row>
    <row r="46" spans="1:8" ht="12.75">
      <c r="A46" s="18"/>
      <c r="B46" s="18"/>
      <c r="C46" s="18"/>
      <c r="D46" s="18"/>
      <c r="E46" s="18"/>
      <c r="F46" s="18"/>
      <c r="G46" s="18"/>
      <c r="H46" s="18"/>
    </row>
    <row r="47" spans="1:8" ht="12.75">
      <c r="A47" s="18"/>
      <c r="B47" s="18"/>
      <c r="C47" s="18"/>
      <c r="D47" s="18"/>
      <c r="E47" s="18"/>
      <c r="F47" s="18"/>
      <c r="G47" s="18"/>
      <c r="H47" s="18"/>
    </row>
    <row r="48" spans="1:8" ht="12.75">
      <c r="A48" s="18"/>
      <c r="B48" s="18"/>
      <c r="C48" s="18"/>
      <c r="D48" s="18"/>
      <c r="E48" s="18"/>
      <c r="F48" s="18"/>
      <c r="G48" s="18"/>
      <c r="H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sheetData>
  <mergeCells count="67">
    <mergeCell ref="J2:P2"/>
    <mergeCell ref="A1:G1"/>
    <mergeCell ref="H4:H5"/>
    <mergeCell ref="A4:B5"/>
    <mergeCell ref="C4:D5"/>
    <mergeCell ref="G4:G5"/>
    <mergeCell ref="A3:H3"/>
    <mergeCell ref="J3:P15"/>
    <mergeCell ref="A7:B7"/>
    <mergeCell ref="E4:E5"/>
    <mergeCell ref="A23:B23"/>
    <mergeCell ref="C23:D23"/>
    <mergeCell ref="A32:B32"/>
    <mergeCell ref="C32:D32"/>
    <mergeCell ref="A26:B27"/>
    <mergeCell ref="C26:D27"/>
    <mergeCell ref="A31:B31"/>
    <mergeCell ref="C31:D31"/>
    <mergeCell ref="A28:B28"/>
    <mergeCell ref="A33:B33"/>
    <mergeCell ref="C33:D33"/>
    <mergeCell ref="A34:B34"/>
    <mergeCell ref="C34:D34"/>
    <mergeCell ref="F4:F5"/>
    <mergeCell ref="C7:D7"/>
    <mergeCell ref="A6:B6"/>
    <mergeCell ref="C6:D6"/>
    <mergeCell ref="A8:B8"/>
    <mergeCell ref="C10:D10"/>
    <mergeCell ref="C9:D9"/>
    <mergeCell ref="E15:E16"/>
    <mergeCell ref="A11:B11"/>
    <mergeCell ref="C11:D11"/>
    <mergeCell ref="A12:B12"/>
    <mergeCell ref="C12:D12"/>
    <mergeCell ref="A10:B10"/>
    <mergeCell ref="A9:B9"/>
    <mergeCell ref="F15:F16"/>
    <mergeCell ref="H26:H27"/>
    <mergeCell ref="H15:H16"/>
    <mergeCell ref="G15:G16"/>
    <mergeCell ref="A25:H25"/>
    <mergeCell ref="E26:E27"/>
    <mergeCell ref="F26:F27"/>
    <mergeCell ref="G26:G27"/>
    <mergeCell ref="A22:B22"/>
    <mergeCell ref="C19:D19"/>
    <mergeCell ref="A17:B17"/>
    <mergeCell ref="A30:B30"/>
    <mergeCell ref="C30:D30"/>
    <mergeCell ref="A29:B29"/>
    <mergeCell ref="C29:D29"/>
    <mergeCell ref="C20:D20"/>
    <mergeCell ref="C17:D17"/>
    <mergeCell ref="A18:B18"/>
    <mergeCell ref="C18:D18"/>
    <mergeCell ref="C22:D22"/>
    <mergeCell ref="J16:P28"/>
    <mergeCell ref="C28:D28"/>
    <mergeCell ref="C8:D8"/>
    <mergeCell ref="A14:H14"/>
    <mergeCell ref="A21:B21"/>
    <mergeCell ref="C21:D21"/>
    <mergeCell ref="A15:B16"/>
    <mergeCell ref="C15:D16"/>
    <mergeCell ref="A19:B19"/>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&amp;L&amp;"Arial,Fett"&amp;11IV2Splus&amp;R&amp;"Arial,Fett"&amp;11A3plus - 4. Ausschreibung  
&amp;"Arial,Standard"&amp;10 kooperative Projekte</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UIT</cp:lastModifiedBy>
  <cp:lastPrinted>2010-09-07T14:39:54Z</cp:lastPrinted>
  <dcterms:created xsi:type="dcterms:W3CDTF">2007-01-22T06:43:58Z</dcterms:created>
  <dcterms:modified xsi:type="dcterms:W3CDTF">2010-09-17T11:53:44Z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