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0" windowWidth="15480" windowHeight="8190" tabRatio="915" activeTab="0"/>
  </bookViews>
  <sheets>
    <sheet name="6.1 Eckdaten Projekt" sheetId="1" r:id="rId1"/>
    <sheet name="7.1 Kosten Antragsteller" sheetId="2" r:id="rId2"/>
    <sheet name="7.2.x Kosten Projektpartner Px" sheetId="3" r:id="rId3"/>
    <sheet name="7.3 Kosten pro Arbeitspaket" sheetId="4" r:id="rId4"/>
    <sheet name="8 Gesamtkosten + Finanzierung" sheetId="5" r:id="rId5"/>
    <sheet name="9 Beteiligungen" sheetId="6" r:id="rId6"/>
  </sheets>
  <externalReferences>
    <externalReference r:id="rId9"/>
    <externalReference r:id="rId10"/>
    <externalReference r:id="rId11"/>
    <externalReference r:id="rId12"/>
    <externalReference r:id="rId13"/>
  </externalReferences>
  <definedNames>
    <definedName name="_Toc191379080" localSheetId="0">'6.1 Eckdaten Projekt'!$A$61</definedName>
    <definedName name="A_Dritt" localSheetId="2">'7.2.x Kosten Projektpartner Px'!$C$80</definedName>
    <definedName name="A_Dritt">'7.1 Kosten Antragsteller'!$C$80</definedName>
    <definedName name="A_FTE" localSheetId="2">'7.2.x Kosten Projektpartner Px'!$C$76</definedName>
    <definedName name="A_FTE">'7.1 Kosten Antragsteller'!$C$76</definedName>
    <definedName name="A_FTEges">'8 Gesamtkosten + Finanzierung'!$D$25</definedName>
    <definedName name="A_GK" localSheetId="2">'7.2.x Kosten Projektpartner Px'!$C$73</definedName>
    <definedName name="A_GK">'7.1 Kosten Antragsteller'!$C$73</definedName>
    <definedName name="A_PK" localSheetId="2">'7.2.x Kosten Projektpartner Px'!$C$75</definedName>
    <definedName name="A_PK">'7.1 Kosten Antragsteller'!$C$75</definedName>
    <definedName name="A_PKges">'8 Gesamtkosten + Finanzierung'!$C$25</definedName>
    <definedName name="A_Reis" localSheetId="2">'7.2.x Kosten Projektpartner Px'!$C$78</definedName>
    <definedName name="A_Reis">'7.1 Kosten Antragsteller'!$C$78</definedName>
    <definedName name="A_sonK" localSheetId="2">'7.2.x Kosten Projektpartner Px'!$C$77</definedName>
    <definedName name="A_sonK">'7.1 Kosten Antragsteller'!$C$77</definedName>
    <definedName name="A_SuM" localSheetId="2">'7.2.x Kosten Projektpartner Px'!$C$79</definedName>
    <definedName name="A_SuM">'7.1 Kosten Antragsteller'!$C$79</definedName>
    <definedName name="Abrechnung">#REF!</definedName>
    <definedName name="Abrechnung_4">'[1]7 Kosten Antragsteller'!#REF!</definedName>
    <definedName name="Abrechnung_6">'[3]COST PLAN PARTNER 1'!#REF!</definedName>
    <definedName name="akronym">'6.1 Eckdaten Projekt'!$A$14</definedName>
    <definedName name="Antragssteller">#REF!</definedName>
    <definedName name="Antragsteller">'6.1 Eckdaten Projekt'!$A$23</definedName>
    <definedName name="Anzahl_UN">'6.1 Eckdaten Projekt'!$D$14</definedName>
    <definedName name="BeantragteKosten">#REF!</definedName>
    <definedName name="_xlnm.Print_Area" localSheetId="0">'6.1 Eckdaten Projekt'!$A$1:$F$33</definedName>
    <definedName name="_xlnm.Print_Area" localSheetId="1">'7.1 Kosten Antragsteller'!$A$1:$I$80</definedName>
    <definedName name="_xlnm.Print_Area" localSheetId="2">'7.2.x Kosten Projektpartner Px'!$A$1:$I$80</definedName>
    <definedName name="_xlnm.Print_Area" localSheetId="3">'7.3 Kosten pro Arbeitspaket'!$A$1:$F$31</definedName>
    <definedName name="_xlnm.Print_Area" localSheetId="4">'8 Gesamtkosten + Finanzierung'!$A$1:$L$51</definedName>
    <definedName name="_xlnm.Print_Area" localSheetId="5">'9 Beteiligungen'!$A$1:$H$34</definedName>
    <definedName name="Förderquote">#REF!</definedName>
    <definedName name="Fördersumme">'8 Gesamtkosten + Finanzierung'!$K$25</definedName>
    <definedName name="Förderung">'[5]A. DECKBLATT-Projektübersicht'!$D$36</definedName>
    <definedName name="GenehmigteKosten">'[2]_xls__xls__xls__xls__xls__xls__xls__xls__xls__xls__xls__xls__xls__xls__xls_GENEHMIGTE KOSTEN'!$C$13</definedName>
    <definedName name="GenehmigteKosten_2">'[2]_xls__xls__xls__xls__xls__xls__xls__xls__xls__xls__xls__xls__xls__xls__xls__xls__xls_GENEHMIGTE KOSTEN'!$C$13</definedName>
    <definedName name="GenehmigteKosten_3">'[2]_xls__xls__xls__xls__xls__xls__xls__xls__xls__xls__xls__xls__xls__xls__xls__xls_GENEHMIGTE KOSTEN'!$C$13</definedName>
    <definedName name="GenehmigteKosten_4">'[4]_xls__xls__xls__xls__xls__xls__xls__xls__xls__xls__xls__xls__xls__xls__xls__xls__xls__xls__xls__xls__xls__xls__xls__xls__xls__xls__xls__xls__xls__xls__xls__xls__xls__xls__xls__xls__xls__xls__xls__xls__xls__xls_GENEHMIGTE KOSTEN'!$C$13</definedName>
    <definedName name="GenehmigteKosten_5">'[4]_xls__xls__xls__xls__xls__xls__xls__xls__xls__xls__xls__xls__xls__xls__xls__xls__xls__xls__xls__xls__xls__xls__xls__xls__xls__xls__xls__xls__xls__xls__xls__xls__xls__xls__xls__xls__xls__xls__xls__xls__xls__xls__xls_GENEHMIGTE KOSTEN'!$C$13</definedName>
    <definedName name="Hinweise">#REF!</definedName>
    <definedName name="Inhalt">#REF!</definedName>
    <definedName name="Internet">#REF!</definedName>
    <definedName name="Internet_Antrags">#REF!</definedName>
    <definedName name="Internet_Antragsteller">#REF!</definedName>
    <definedName name="Internet_Partner">#REF!</definedName>
    <definedName name="Name_Antragsteller_UN">#REF!</definedName>
    <definedName name="Name_Partner_UN">#REF!</definedName>
    <definedName name="Name_UN">#REF!</definedName>
    <definedName name="Projekt">#REF!</definedName>
    <definedName name="Projekt_DK">#REF!</definedName>
    <definedName name="Projekt_FTE">#REF!</definedName>
    <definedName name="Projekt_Gk">'8 Gesamtkosten + Finanzierung'!$H$25</definedName>
    <definedName name="Projekt_GL">'8 Gesamtkosten + Finanzierung'!$H$25</definedName>
    <definedName name="Projekt_PK">#REF!</definedName>
    <definedName name="Projekt_Reis">#REF!</definedName>
    <definedName name="Projekt_RK">#REF!</definedName>
    <definedName name="Projekt_SuM">#REF!</definedName>
    <definedName name="Projektdauer">'6.1 Eckdaten Projekt'!$E$17</definedName>
    <definedName name="Projektende">'6.1 Eckdaten Projekt'!$C$17</definedName>
    <definedName name="Projektstart">'6.1 Eckdaten Projekt'!$A$17</definedName>
    <definedName name="Projekttitel">'6.1 Eckdaten Projekt'!$A$11</definedName>
    <definedName name="Themennr">'6.1 Eckdaten Projekt'!$D$20</definedName>
    <definedName name="Themenstellung">'6.1 Eckdaten Projekt'!$A$20</definedName>
    <definedName name="VAProjekt_DK">#REF!</definedName>
    <definedName name="VAProjekt_FTE">#REF!</definedName>
    <definedName name="VAProjekt_GK">#REF!</definedName>
    <definedName name="VAProjekt_GKb">#REF!</definedName>
    <definedName name="VAProjekt_PK">#REF!</definedName>
    <definedName name="VAProjekt_Reis">#REF!</definedName>
    <definedName name="VAProjekt_SuM">#REF!</definedName>
    <definedName name="VAProjekt_Ust">#REF!</definedName>
  </definedNames>
  <calcPr fullCalcOnLoad="1"/>
</workbook>
</file>

<file path=xl/comments2.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3.xml><?xml version="1.0" encoding="utf-8"?>
<comments xmlns="http://schemas.openxmlformats.org/spreadsheetml/2006/main">
  <authors>
    <author>UIT</author>
    <author> Martin Russ</author>
  </authors>
  <commentList>
    <comment ref="G10" authorId="0">
      <text>
        <r>
          <rPr>
            <b/>
            <sz val="8"/>
            <rFont val="Tahoma"/>
            <family val="0"/>
          </rPr>
          <t>Gemeinkostenzuschlag</t>
        </r>
      </text>
    </comment>
    <comment ref="F10" authorId="1">
      <text>
        <r>
          <rPr>
            <sz val="10"/>
            <rFont val="Tahoma"/>
            <family val="0"/>
          </rPr>
          <t xml:space="preserve">Bitte beachten Sie, dass bei der Berechnung des Stundensatzes von einer Vollzeitbeschäftigung mit 1.680 Stunden pro Jahr und 14 Monatsgehältern ausgegangen wird. Bei Teilzeitbeschäftigungen bzw. mehr Gehaltsauszahlungen ist das Bruttomonatsgehalt auf die vorgegebene Basis (1.680 Stunden bzw. 14 Monatsgehälter) umzurechnen.
Die Berechnung des Stundensatzes erfolgt folgendermaßen:
(Bruttomonatsgehalt * 1,32 (= durchschnittliche Arbeitgeber-Abgaben) * 14 ) /1.680 (= Jahresstunden bei Vollbeschäftigung 40h-Woche)
Beispiel – vollzeitbeschäftigt – Bruttomonatsgehalt EUR 1.000: 
(1.000 *1,32 *14) / 1.680 = EUR 11 Stundensatz
Beispiel – teilzeitbeschäftigt 20h/Woche – Bruttomonatsgehalt EUR 500:
(500 * 1,32 * 14) / 840 = EUR 11 Stundensatz
Alternativ können aus dem Rechnungswesen des jeweiligen Partners abgeleitete Stundensätze angegeben werden. 
</t>
        </r>
      </text>
    </comment>
  </commentList>
</comments>
</file>

<file path=xl/comments5.xml><?xml version="1.0" encoding="utf-8"?>
<comments xmlns="http://schemas.openxmlformats.org/spreadsheetml/2006/main">
  <authors>
    <author> Martin Russ</author>
  </authors>
  <commentList>
    <comment ref="I7" authorId="0">
      <text>
        <r>
          <rPr>
            <sz val="10"/>
            <rFont val="Tahoma"/>
            <family val="0"/>
          </rPr>
          <t xml:space="preserve">i.d.R. 20%, 
Ausnahme Vereine, Forschungseinrichtungen, Universitäten, …
</t>
        </r>
      </text>
    </comment>
    <comment ref="L7" authorId="0">
      <text>
        <r>
          <rPr>
            <sz val="10"/>
            <rFont val="Tahoma"/>
            <family val="2"/>
          </rPr>
          <t xml:space="preserve">Grundsätzlich werden Studien mit 100% finanziert. Sollten jedoch einzelnen Partner keine bzw. eine geringere Finanzierung wünschen, so ist dies ggf. zu spezifizieren.
</t>
        </r>
      </text>
    </comment>
    <comment ref="I12" authorId="0">
      <text>
        <r>
          <rPr>
            <sz val="10"/>
            <rFont val="Tahoma"/>
            <family val="0"/>
          </rPr>
          <t xml:space="preserve">i.d.R. 20%, 
Ausnahme Vereine, Forschungseinrichtungen, Universitäten, …
</t>
        </r>
      </text>
    </comment>
    <comment ref="L12" authorId="0">
      <text>
        <r>
          <rPr>
            <sz val="10"/>
            <rFont val="Tahoma"/>
            <family val="2"/>
          </rPr>
          <t xml:space="preserve">Grundsätzlich werden Studien mit 100% finanziert. Sollten jedoch einzelnen Partner keine bzw. eine geringere Finanzierung wünschen, so ist dies ggf. zu spezifizieren.
</t>
        </r>
      </text>
    </comment>
    <comment ref="I23" authorId="0">
      <text>
        <r>
          <rPr>
            <sz val="10"/>
            <rFont val="Tahoma"/>
            <family val="0"/>
          </rPr>
          <t xml:space="preserve">i.d.R. 20%, 
Ausnahme Vereine, Forschungseinrichtungen, Universitäten, …
</t>
        </r>
      </text>
    </comment>
  </commentList>
</comments>
</file>

<file path=xl/sharedStrings.xml><?xml version="1.0" encoding="utf-8"?>
<sst xmlns="http://schemas.openxmlformats.org/spreadsheetml/2006/main" count="246" uniqueCount="114">
  <si>
    <t>Akronym (max. 20 Zeichen):</t>
  </si>
  <si>
    <t>Anzahl der einreichenden Organisationen</t>
  </si>
  <si>
    <t>Voraussichtliches Projektende (berechnet)</t>
  </si>
  <si>
    <t>Personalkosten</t>
  </si>
  <si>
    <t>Sonstige Kosten</t>
  </si>
  <si>
    <t>Projekt-Gesamtkosten</t>
  </si>
  <si>
    <t>Hinweis</t>
  </si>
  <si>
    <t>Bezeichnung</t>
  </si>
  <si>
    <t>Name</t>
  </si>
  <si>
    <t>Funktion</t>
  </si>
  <si>
    <t>Stunden</t>
  </si>
  <si>
    <t>Brutto
monatlich</t>
  </si>
  <si>
    <t>GKZ</t>
  </si>
  <si>
    <t>Wert in EUR
(netto)</t>
  </si>
  <si>
    <t>Summe</t>
  </si>
  <si>
    <t>FTE-Investitionen</t>
  </si>
  <si>
    <t>Reisekosten</t>
  </si>
  <si>
    <t>Sach- und Materialkosten</t>
  </si>
  <si>
    <t>Drittkosten</t>
  </si>
  <si>
    <t xml:space="preserve">   Reisekosten</t>
  </si>
  <si>
    <t xml:space="preserve">   Sach- und Materialkosten</t>
  </si>
  <si>
    <t xml:space="preserve">   Drittkosten</t>
  </si>
  <si>
    <t>Gesamtkosten - Antragsteller A</t>
  </si>
  <si>
    <t>Personal-
kosten</t>
  </si>
  <si>
    <t>Beantragte Förder-summe in EUR</t>
  </si>
  <si>
    <t>Gesamtkosten - Projektpartner (P1, P2, ...)</t>
  </si>
  <si>
    <t xml:space="preserve">Gesamt-
kosten 
in EUR
</t>
  </si>
  <si>
    <t>Projekt-Finanzierung</t>
  </si>
  <si>
    <t>in EUR</t>
  </si>
  <si>
    <t>in Prozent</t>
  </si>
  <si>
    <t xml:space="preserve">Beantragte Förder/Finanzierungssumme </t>
  </si>
  <si>
    <t xml:space="preserve">Gesamt Eigenmittel </t>
  </si>
  <si>
    <t>Aufgeteilt auf:</t>
  </si>
  <si>
    <t>in bar</t>
  </si>
  <si>
    <t xml:space="preserve">Gesamt Finanzierungspartner </t>
  </si>
  <si>
    <t>F1</t>
  </si>
  <si>
    <t>F2</t>
  </si>
  <si>
    <t>F3</t>
  </si>
  <si>
    <t>F4</t>
  </si>
  <si>
    <t>F5</t>
  </si>
  <si>
    <t>Arbeitspaket</t>
  </si>
  <si>
    <t>Kosten in EUR
(netto)</t>
  </si>
  <si>
    <t>Projekttitel</t>
  </si>
  <si>
    <t>Projekttitel:</t>
  </si>
  <si>
    <t>Akronym:</t>
  </si>
  <si>
    <t>Projektpartner</t>
  </si>
  <si>
    <t>Förderstelle</t>
  </si>
  <si>
    <t>Projektkosten</t>
  </si>
  <si>
    <t>Fördersumme</t>
  </si>
  <si>
    <t>Projektitel:</t>
  </si>
  <si>
    <t>Antragsteller:</t>
  </si>
  <si>
    <t>Gesamtkosten Antragsteller:</t>
  </si>
  <si>
    <t>Kosten in EUR</t>
  </si>
  <si>
    <t>Summe:</t>
  </si>
  <si>
    <t>Förderhöhe in %</t>
  </si>
  <si>
    <t>Projektlaufzeit:</t>
  </si>
  <si>
    <t>Umsatzsteuer</t>
  </si>
  <si>
    <t>Beteiligung an abgeschlossenen, geförderten Projekten der letzten 3 Jahre</t>
  </si>
  <si>
    <t xml:space="preserve">Projektlaufzeit </t>
  </si>
  <si>
    <t>Antragsteller</t>
  </si>
  <si>
    <t>Partner 1</t>
  </si>
  <si>
    <t>Partner 2</t>
  </si>
  <si>
    <t>Partner 3</t>
  </si>
  <si>
    <t>Partner 4</t>
  </si>
  <si>
    <t>Partner 5</t>
  </si>
  <si>
    <t>Partner 6</t>
  </si>
  <si>
    <t>Nähere Bezeichnung (Zweck der Reise)</t>
  </si>
  <si>
    <t>AntragstellerInnen (Organisation)</t>
  </si>
  <si>
    <t>Voraussichtlicher
Projektstart</t>
  </si>
  <si>
    <t>Geplante Projektdauer 
(in Monaten)</t>
  </si>
  <si>
    <t>Beteiligung an eingereichten Projekten</t>
  </si>
  <si>
    <t>Eigenleistung</t>
  </si>
  <si>
    <t>Organisation</t>
  </si>
  <si>
    <t>Finanzierungs-
partner</t>
  </si>
  <si>
    <t>FTE-Investitionen und Abschreibungen</t>
  </si>
  <si>
    <t>Dieses Formular ist entsprechend der Anzahl der Partner zu duplizieren.</t>
  </si>
  <si>
    <t>6 Projektübersicht</t>
  </si>
  <si>
    <t xml:space="preserve">Themennr. </t>
  </si>
  <si>
    <t>Beteiligung an geförderten, laufenden Projekten</t>
  </si>
  <si>
    <t>Abschreibungsdauer
in Monaten</t>
  </si>
  <si>
    <t>Gesamtkosten (brutto)</t>
  </si>
  <si>
    <t>Std. Satz</t>
  </si>
  <si>
    <t>Std.Satz inkl. 
GKZ</t>
  </si>
  <si>
    <t>Werkvertrags-nehmer</t>
  </si>
  <si>
    <t>FTE-Investitionen/ Abschreibungen</t>
  </si>
  <si>
    <t>Gesamtkosten Projektpartner Px:</t>
  </si>
  <si>
    <t>Beantragte Förderquote in Prozent</t>
  </si>
  <si>
    <t>Mehrwertsteuer</t>
  </si>
  <si>
    <t>Beantragte Finanzierung</t>
  </si>
  <si>
    <t>Gesamt-
kosten 
in EUR (netto)</t>
  </si>
  <si>
    <t>Ab-
zuführende
UST
in %</t>
  </si>
  <si>
    <t>Gesamt-
kosten 
in EUR (brutto)</t>
  </si>
  <si>
    <t xml:space="preserve">Gesamt-
kosten 
in EUR (netto)
</t>
  </si>
  <si>
    <t>Projekt-Gesamtkosten (brutto)</t>
  </si>
  <si>
    <t>Projekt-Gesamtkosten (netto)</t>
  </si>
  <si>
    <t xml:space="preserve">
Die abzuführende Umsatzsteuer ist bei Antragsstellung anzugeben. 
Die Bruttokosten sind im Blatt "9 Gesamtkosten + Finanzierung" zu erfassen.</t>
  </si>
  <si>
    <t xml:space="preserve">Detaillierte und umfassende Darlegung ALLER mit öffentlichen Mitteln seitens der EU, Bundesländer, Kommunen oder österreichischer Programme geförderten Projekte oder finanzierten Aufträge der letzten 3 Jahre (Fördereinrichtung, Projekttitel, erbrachte Leistungen, Zeitraum, Förderhöhe) mit thematischem Bezug zur Ausschreibung. Darin inkludiert sind ausdrücklich auch Basissubventionen und -finanzierungen für Vereine, Verkehrsverbünde, Universitäten oder außeruniversitäre Forschungsinstitute. Neben einer Aufschlüsselung der so erhaltenen öffentlichen Mittel ist eine kompakte aber vollständige Auflistung der damit finanzierten Aktivitäten anzugeben.
</t>
  </si>
  <si>
    <t xml:space="preserve">
Es ist jedenfalls eine klare Abgrenzung des gegenständlichen Projektvorhabens zu abgeschlossenen, laufenden bzw. beantragten Projekten vorzunehmen und der über Vorgängerprojekte hinausgehende Zusatznutzen und Innovationsgehalt nachzuweisen.
Die vollständige und umfassende Darstellung bisher erhaltener Fördermittel im Themenbereich schmälert keinesfalls die Förderchancen in der gegenständlichen Ausschreibung sondern dient der Vermeidung von Doppelförderungen und weist die Expertise des Konsortiums aus.
</t>
  </si>
  <si>
    <t>Themenstellung der Studie/ des Forschungsauftages</t>
  </si>
  <si>
    <t>...</t>
  </si>
  <si>
    <t xml:space="preserve">gelbe Felder sind Eingabefelder!
</t>
  </si>
  <si>
    <t>graue Felder werden automatisch berechnet!</t>
  </si>
  <si>
    <t>7 Kosten Projektbeteiligte</t>
  </si>
  <si>
    <t>7.1. Antragsteller</t>
  </si>
  <si>
    <t>7.2.x Projektpartner Px</t>
  </si>
  <si>
    <t>7.3 Kosten pro Arbeitspaket</t>
  </si>
  <si>
    <t>8 Projektgesamtkosten und Finanzierung</t>
  </si>
  <si>
    <t>9 Beteiligungen an geförderten Projekten</t>
  </si>
  <si>
    <t>Projekttitel (max. 120 Zeichen):</t>
  </si>
  <si>
    <t>April 2010</t>
  </si>
  <si>
    <t>Konzeption einer bundesweiten Mobilitätserhebung im Rahmen eines innovativen, technologiegestützten Erhebungsdesigns</t>
  </si>
  <si>
    <t>Beachten Sie die maximale Finanzierungssumme von 120.000€ (exkl. Ust) --&gt; siehe Leitfaden Kap. 3.3.2</t>
  </si>
  <si>
    <t>Im Rahmen der 3. Ausschreibung ways2go ist nur ein Begleitstudienthema ausgeschrieben! --&gt; siehe Leitfaden Kapitel 2.4.4</t>
  </si>
  <si>
    <r>
      <t>Antrag-Begleitstudien/Forschungsaufträge</t>
    </r>
    <r>
      <rPr>
        <b/>
        <sz val="16"/>
        <rFont val="Arial"/>
        <family val="2"/>
      </rPr>
      <t xml:space="preserve">
</t>
    </r>
    <r>
      <rPr>
        <b/>
        <sz val="14"/>
        <rFont val="Arial"/>
        <family val="2"/>
      </rPr>
      <t>für ein Vorhaben im Rahmen der 3. Ausschreibung- Formularteil B</t>
    </r>
  </si>
</sst>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00&quot; €&quot;_-;\-* #,##0.00&quot; €&quot;_-;_-* \-??&quot; €&quot;_-;_-@_-"/>
    <numFmt numFmtId="181" formatCode="mm/yyyy"/>
    <numFmt numFmtId="182" formatCode="#,##0&quot; €&quot;"/>
    <numFmt numFmtId="183" formatCode="dd/m/yyyy;@"/>
    <numFmt numFmtId="184" formatCode="dd/mm/yy;@"/>
    <numFmt numFmtId="185" formatCode="&quot;Ja&quot;;&quot;Ja&quot;;&quot;Nein&quot;"/>
    <numFmt numFmtId="186" formatCode="&quot;Wahr&quot;;&quot;Wahr&quot;;&quot;Falsch&quot;"/>
    <numFmt numFmtId="187" formatCode="&quot;Ein&quot;;&quot;Ein&quot;;&quot;Aus&quot;"/>
    <numFmt numFmtId="188" formatCode="[$€-2]\ #,##0.00_);[Red]\([$€-2]\ #,##0.00\)"/>
    <numFmt numFmtId="189" formatCode="_-* #,##0&quot; €&quot;_-;\-* #,##0&quot; €&quot;_-;_-* &quot;- €&quot;_-;_-@_-"/>
    <numFmt numFmtId="190" formatCode="_-* #,##0&quot; €&quot;_-;\-* #,##0&quot; €&quot;_-;_-* \-??&quot; €&quot;_-;_-@_-"/>
    <numFmt numFmtId="191" formatCode="#,##0&quot; €&quot;;[Red]\-#,##0&quot; €&quot;"/>
    <numFmt numFmtId="192" formatCode="[$-407]dddd\,\ d\.\ mmmm\ yyyy"/>
    <numFmt numFmtId="193" formatCode="#,##0.000"/>
    <numFmt numFmtId="194" formatCode="#,##0.0"/>
    <numFmt numFmtId="195" formatCode="0.0"/>
    <numFmt numFmtId="196" formatCode="0.0%"/>
    <numFmt numFmtId="197" formatCode="_-* #,##0.0\ _€_-;\-* #,##0.0\ _€_-;_-* &quot;-&quot;??\ _€_-;_-@_-"/>
    <numFmt numFmtId="198" formatCode="_-* #,##0\ _€_-;\-* #,##0\ _€_-;_-* &quot;-&quot;??\ _€_-;_-@_-"/>
    <numFmt numFmtId="199" formatCode="0;\-;\-"/>
    <numFmt numFmtId="200" formatCode="00000"/>
    <numFmt numFmtId="201" formatCode="0.000%"/>
    <numFmt numFmtId="202" formatCode="0.0000%"/>
  </numFmts>
  <fonts count="28">
    <font>
      <sz val="10"/>
      <name val="Arial"/>
      <family val="2"/>
    </font>
    <font>
      <sz val="12"/>
      <name val="Arial"/>
      <family val="2"/>
    </font>
    <font>
      <b/>
      <sz val="20"/>
      <name val="Arial"/>
      <family val="2"/>
    </font>
    <font>
      <sz val="16"/>
      <name val="Arial"/>
      <family val="2"/>
    </font>
    <font>
      <b/>
      <sz val="10"/>
      <name val="Arial"/>
      <family val="2"/>
    </font>
    <font>
      <i/>
      <sz val="10"/>
      <name val="Arial"/>
      <family val="2"/>
    </font>
    <font>
      <sz val="10"/>
      <color indexed="9"/>
      <name val="Arial"/>
      <family val="2"/>
    </font>
    <font>
      <u val="single"/>
      <sz val="10"/>
      <color indexed="12"/>
      <name val="Arial"/>
      <family val="2"/>
    </font>
    <font>
      <b/>
      <sz val="14"/>
      <name val="Arial"/>
      <family val="2"/>
    </font>
    <font>
      <sz val="8"/>
      <name val="Arial"/>
      <family val="2"/>
    </font>
    <font>
      <b/>
      <sz val="9"/>
      <name val="Arial"/>
      <family val="2"/>
    </font>
    <font>
      <b/>
      <sz val="12"/>
      <name val="Arial"/>
      <family val="2"/>
    </font>
    <font>
      <i/>
      <sz val="12"/>
      <name val="Arial"/>
      <family val="2"/>
    </font>
    <font>
      <sz val="11"/>
      <name val="Arial"/>
      <family val="2"/>
    </font>
    <font>
      <sz val="9"/>
      <name val="Arial"/>
      <family val="2"/>
    </font>
    <font>
      <b/>
      <sz val="16"/>
      <name val="Arial"/>
      <family val="2"/>
    </font>
    <font>
      <u val="single"/>
      <sz val="10"/>
      <color indexed="36"/>
      <name val="Arial"/>
      <family val="2"/>
    </font>
    <font>
      <sz val="11"/>
      <color indexed="9"/>
      <name val="Arial"/>
      <family val="2"/>
    </font>
    <font>
      <b/>
      <sz val="11"/>
      <name val="Arial"/>
      <family val="2"/>
    </font>
    <font>
      <sz val="11"/>
      <color indexed="23"/>
      <name val="Arial"/>
      <family val="2"/>
    </font>
    <font>
      <i/>
      <sz val="11"/>
      <name val="Arial"/>
      <family val="2"/>
    </font>
    <font>
      <b/>
      <i/>
      <sz val="10"/>
      <name val="Arial"/>
      <family val="2"/>
    </font>
    <font>
      <b/>
      <sz val="8"/>
      <name val="Tahoma"/>
      <family val="0"/>
    </font>
    <font>
      <sz val="10"/>
      <name val="Tahoma"/>
      <family val="0"/>
    </font>
    <font>
      <b/>
      <sz val="18"/>
      <name val="Arial"/>
      <family val="2"/>
    </font>
    <font>
      <b/>
      <sz val="13"/>
      <name val="Arial"/>
      <family val="2"/>
    </font>
    <font>
      <i/>
      <sz val="10"/>
      <color indexed="9"/>
      <name val="Arial"/>
      <family val="2"/>
    </font>
    <font>
      <b/>
      <sz val="8"/>
      <name val="Arial"/>
      <family val="2"/>
    </font>
  </fonts>
  <fills count="23">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s>
  <borders count="206">
    <border>
      <left/>
      <right/>
      <top/>
      <bottom/>
      <diagonal/>
    </border>
    <border>
      <left style="double">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color indexed="63"/>
      </bottom>
    </border>
    <border>
      <left style="double"/>
      <right>
        <color indexed="63"/>
      </right>
      <top>
        <color indexed="63"/>
      </top>
      <bottom>
        <color indexed="63"/>
      </bottom>
    </border>
    <border>
      <left style="thin">
        <color indexed="8"/>
      </left>
      <right style="double">
        <color indexed="8"/>
      </right>
      <top style="thin">
        <color indexed="8"/>
      </top>
      <bottom style="thin">
        <color indexed="8"/>
      </bottom>
    </border>
    <border>
      <left style="double">
        <color indexed="8"/>
      </left>
      <right>
        <color indexed="63"/>
      </right>
      <top>
        <color indexed="63"/>
      </top>
      <bottom style="thin">
        <color indexed="8"/>
      </bottom>
    </border>
    <border>
      <left style="double">
        <color indexed="8"/>
      </left>
      <right>
        <color indexed="63"/>
      </right>
      <top style="thin">
        <color indexed="8"/>
      </top>
      <bottom>
        <color indexed="63"/>
      </bottom>
    </border>
    <border>
      <left style="double">
        <color indexed="8"/>
      </left>
      <right style="thin"/>
      <top style="thin"/>
      <bottom style="thin">
        <color indexed="8"/>
      </bottom>
    </border>
    <border>
      <left style="double">
        <color indexed="8"/>
      </left>
      <right style="thin"/>
      <top style="thin">
        <color indexed="8"/>
      </top>
      <bottom style="hair">
        <color indexed="8"/>
      </bottom>
    </border>
    <border>
      <left style="double">
        <color indexed="8"/>
      </left>
      <right style="thin"/>
      <top style="thin">
        <color indexed="8"/>
      </top>
      <bottom style="thin">
        <color indexed="8"/>
      </bottom>
    </border>
    <border>
      <left style="thin"/>
      <right style="double"/>
      <top style="double"/>
      <bottom style="double"/>
    </border>
    <border>
      <left>
        <color indexed="63"/>
      </left>
      <right style="thin"/>
      <top style="double"/>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double"/>
      <right>
        <color indexed="63"/>
      </right>
      <top style="thin"/>
      <bottom style="thin"/>
    </border>
    <border>
      <left>
        <color indexed="63"/>
      </left>
      <right style="thin"/>
      <top style="thin"/>
      <bottom style="double"/>
    </border>
    <border>
      <left style="thin">
        <color indexed="9"/>
      </left>
      <right style="thin">
        <color indexed="9"/>
      </right>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style="double"/>
      <bottom style="thin"/>
    </border>
    <border>
      <left>
        <color indexed="63"/>
      </left>
      <right style="double"/>
      <top style="double"/>
      <bottom>
        <color indexed="63"/>
      </bottom>
    </border>
    <border>
      <left>
        <color indexed="63"/>
      </left>
      <right>
        <color indexed="63"/>
      </right>
      <top style="double"/>
      <bottom style="thin">
        <color indexed="8"/>
      </bottom>
    </border>
    <border>
      <left>
        <color indexed="63"/>
      </left>
      <right style="double"/>
      <top style="double"/>
      <bottom style="thin">
        <color indexed="8"/>
      </bottom>
    </border>
    <border>
      <left style="thin"/>
      <right style="double"/>
      <top style="thin">
        <color indexed="8"/>
      </top>
      <bottom style="thin">
        <color indexed="8"/>
      </bottom>
    </border>
    <border>
      <left style="double"/>
      <right>
        <color indexed="63"/>
      </right>
      <top style="double"/>
      <bottom style="thin">
        <color indexed="8"/>
      </bottom>
    </border>
    <border>
      <left style="double"/>
      <right style="thin"/>
      <top style="thin">
        <color indexed="8"/>
      </top>
      <bottom style="thin">
        <color indexed="8"/>
      </bottom>
    </border>
    <border>
      <left>
        <color indexed="63"/>
      </left>
      <right style="double"/>
      <top>
        <color indexed="63"/>
      </top>
      <bottom>
        <color indexed="63"/>
      </bottom>
    </border>
    <border>
      <left style="thin"/>
      <right>
        <color indexed="63"/>
      </right>
      <top style="double"/>
      <bottom>
        <color indexed="63"/>
      </bottom>
    </border>
    <border>
      <left>
        <color indexed="63"/>
      </left>
      <right style="double"/>
      <top style="thin"/>
      <bottom style="thin"/>
    </border>
    <border>
      <left style="double"/>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double">
        <color indexed="8"/>
      </left>
      <right style="thin"/>
      <top style="double">
        <color indexed="8"/>
      </top>
      <bottom style="thin">
        <color indexed="8"/>
      </bottom>
    </border>
    <border>
      <left style="double">
        <color indexed="8"/>
      </left>
      <right style="thin"/>
      <top style="thin">
        <color indexed="8"/>
      </top>
      <bottom style="double">
        <color indexed="8"/>
      </bottom>
    </border>
    <border>
      <left>
        <color indexed="63"/>
      </left>
      <right>
        <color indexed="63"/>
      </right>
      <top>
        <color indexed="63"/>
      </top>
      <bottom style="double">
        <color indexed="8"/>
      </bottom>
    </border>
    <border>
      <left style="double"/>
      <right style="thin"/>
      <top style="thin"/>
      <bottom style="medium"/>
    </border>
    <border>
      <left style="thin">
        <color indexed="8"/>
      </left>
      <right style="thin"/>
      <top style="thin">
        <color indexed="8"/>
      </top>
      <bottom style="thin">
        <color indexed="8"/>
      </bottom>
    </border>
    <border>
      <left>
        <color indexed="63"/>
      </left>
      <right style="thin">
        <color indexed="8"/>
      </right>
      <top style="thin"/>
      <bottom style="double">
        <color indexed="8"/>
      </bottom>
    </border>
    <border>
      <left>
        <color indexed="63"/>
      </left>
      <right style="thin">
        <color indexed="8"/>
      </right>
      <top style="thin">
        <color indexed="8"/>
      </top>
      <bottom style="thin">
        <color indexed="8"/>
      </bottom>
    </border>
    <border>
      <left style="thin"/>
      <right>
        <color indexed="63"/>
      </right>
      <top style="thin">
        <color indexed="8"/>
      </top>
      <bottom>
        <color indexed="63"/>
      </bottom>
    </border>
    <border>
      <left style="double"/>
      <right style="thin"/>
      <top style="double"/>
      <bottom style="thin"/>
    </border>
    <border>
      <left style="double"/>
      <right style="thin"/>
      <top style="thin"/>
      <bottom style="double"/>
    </border>
    <border>
      <left style="double"/>
      <right style="thin"/>
      <top style="thin"/>
      <bottom style="thin"/>
    </border>
    <border>
      <left style="double"/>
      <right>
        <color indexed="63"/>
      </right>
      <top style="medium"/>
      <bottom style="double"/>
    </border>
    <border>
      <left>
        <color indexed="63"/>
      </left>
      <right>
        <color indexed="63"/>
      </right>
      <top style="medium"/>
      <bottom style="double"/>
    </border>
    <border>
      <left>
        <color indexed="63"/>
      </left>
      <right style="double"/>
      <top style="thin">
        <color indexed="8"/>
      </top>
      <bottom style="thin">
        <color indexed="8"/>
      </bottom>
    </border>
    <border>
      <left>
        <color indexed="63"/>
      </left>
      <right>
        <color indexed="63"/>
      </right>
      <top>
        <color indexed="63"/>
      </top>
      <bottom style="double"/>
    </border>
    <border>
      <left>
        <color indexed="63"/>
      </left>
      <right style="thin">
        <color indexed="8"/>
      </right>
      <top style="medium"/>
      <bottom style="double"/>
    </border>
    <border>
      <left style="thin">
        <color indexed="8"/>
      </left>
      <right style="double"/>
      <top style="medium"/>
      <bottom style="double"/>
    </border>
    <border>
      <left style="thin">
        <color indexed="8"/>
      </left>
      <right style="double"/>
      <top>
        <color indexed="63"/>
      </top>
      <bottom style="thin">
        <color indexed="8"/>
      </bottom>
    </border>
    <border>
      <left style="thin">
        <color indexed="8"/>
      </left>
      <right style="double"/>
      <top style="thin">
        <color indexed="8"/>
      </top>
      <bottom style="thin">
        <color indexed="8"/>
      </bottom>
    </border>
    <border>
      <left style="thin">
        <color indexed="8"/>
      </left>
      <right style="double"/>
      <top style="thin">
        <color indexed="8"/>
      </top>
      <bottom>
        <color indexed="63"/>
      </bottom>
    </border>
    <border>
      <left>
        <color indexed="63"/>
      </left>
      <right style="double"/>
      <top style="double"/>
      <bottom style="thin"/>
    </border>
    <border>
      <left>
        <color indexed="63"/>
      </left>
      <right style="double"/>
      <top style="thin"/>
      <bottom>
        <color indexed="63"/>
      </bottom>
    </border>
    <border>
      <left>
        <color indexed="63"/>
      </left>
      <right style="double"/>
      <top style="thin"/>
      <bottom style="double"/>
    </border>
    <border>
      <left style="thin"/>
      <right style="thin"/>
      <top style="thin">
        <color indexed="8"/>
      </top>
      <bottom style="double">
        <color indexed="8"/>
      </bottom>
    </border>
    <border>
      <left style="thin"/>
      <right style="thin"/>
      <top style="thin">
        <color indexed="8"/>
      </top>
      <bottom style="thin"/>
    </border>
    <border>
      <left>
        <color indexed="63"/>
      </left>
      <right style="thin">
        <color indexed="8"/>
      </right>
      <top style="thin">
        <color indexed="8"/>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color indexed="63"/>
      </bottom>
    </border>
    <border>
      <left style="thin"/>
      <right style="thin"/>
      <top style="thin">
        <color indexed="8"/>
      </top>
      <bottom style="thin">
        <color indexed="8"/>
      </bottom>
    </border>
    <border>
      <left>
        <color indexed="63"/>
      </left>
      <right style="thin">
        <color indexed="8"/>
      </right>
      <top style="thin"/>
      <bottom style="thin"/>
    </border>
    <border>
      <left style="thin">
        <color indexed="8"/>
      </left>
      <right style="thin"/>
      <top style="thin"/>
      <bottom style="thin"/>
    </border>
    <border>
      <left style="thin"/>
      <right>
        <color indexed="63"/>
      </right>
      <top style="thin"/>
      <bottom style="thin"/>
    </border>
    <border>
      <left style="thin">
        <color indexed="8"/>
      </left>
      <right style="thin">
        <color indexed="8"/>
      </right>
      <top style="thin"/>
      <bottom style="thin"/>
    </border>
    <border>
      <left style="double">
        <color indexed="8"/>
      </left>
      <right>
        <color indexed="63"/>
      </right>
      <top style="thin">
        <color indexed="8"/>
      </top>
      <bottom style="double">
        <color indexed="8"/>
      </bottom>
    </border>
    <border>
      <left style="thin"/>
      <right style="double"/>
      <top style="thin"/>
      <bottom style="thin"/>
    </border>
    <border>
      <left style="thin"/>
      <right style="thin"/>
      <top style="thin"/>
      <bottom style="double"/>
    </border>
    <border>
      <left style="thin"/>
      <right style="double"/>
      <top style="thin"/>
      <bottom style="double"/>
    </border>
    <border>
      <left>
        <color indexed="63"/>
      </left>
      <right>
        <color indexed="63"/>
      </right>
      <top style="thin"/>
      <bottom style="double">
        <color indexed="8"/>
      </bottom>
    </border>
    <border>
      <left style="thin"/>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color indexed="63"/>
      </top>
      <bottom>
        <color indexed="63"/>
      </bottom>
    </border>
    <border>
      <left style="double">
        <color indexed="8"/>
      </left>
      <right style="thin"/>
      <top>
        <color indexed="63"/>
      </top>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color indexed="8"/>
      </left>
      <right style="thin">
        <color indexed="8"/>
      </right>
      <top style="thin"/>
      <bottom style="double">
        <color indexed="8"/>
      </bottom>
    </border>
    <border>
      <left>
        <color indexed="63"/>
      </left>
      <right>
        <color indexed="63"/>
      </right>
      <top style="thin"/>
      <bottom style="thin"/>
    </border>
    <border>
      <left style="thin"/>
      <right>
        <color indexed="63"/>
      </right>
      <top style="thin"/>
      <bottom style="medium"/>
    </border>
    <border>
      <left style="thin">
        <color indexed="8"/>
      </left>
      <right>
        <color indexed="63"/>
      </right>
      <top style="thin">
        <color indexed="8"/>
      </top>
      <bottom style="double">
        <color indexed="8"/>
      </bottom>
    </border>
    <border>
      <left style="thin"/>
      <right>
        <color indexed="63"/>
      </right>
      <top>
        <color indexed="63"/>
      </top>
      <bottom style="thin"/>
    </border>
    <border>
      <left>
        <color indexed="63"/>
      </left>
      <right style="thin">
        <color indexed="8"/>
      </right>
      <top style="thin"/>
      <bottom style="medium">
        <color indexed="8"/>
      </bottom>
    </border>
    <border>
      <left>
        <color indexed="63"/>
      </left>
      <right style="thin"/>
      <top style="thin"/>
      <bottom style="medium"/>
    </border>
    <border>
      <left>
        <color indexed="63"/>
      </left>
      <right style="thin"/>
      <top style="thin">
        <color indexed="8"/>
      </top>
      <bottom style="thin"/>
    </border>
    <border>
      <left style="thin"/>
      <right style="thin"/>
      <top style="thin">
        <color indexed="8"/>
      </top>
      <bottom>
        <color indexed="63"/>
      </bottom>
    </border>
    <border>
      <left style="double">
        <color indexed="8"/>
      </left>
      <right style="thin">
        <color indexed="8"/>
      </right>
      <top style="medium"/>
      <bottom>
        <color indexed="63"/>
      </bottom>
    </border>
    <border>
      <left style="thin">
        <color indexed="8"/>
      </left>
      <right style="thin">
        <color indexed="8"/>
      </right>
      <top style="medium"/>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medium"/>
      <bottom style="double"/>
    </border>
    <border>
      <left style="thin"/>
      <right style="thin"/>
      <top style="medium"/>
      <bottom style="double"/>
    </border>
    <border>
      <left style="thin">
        <color indexed="8"/>
      </left>
      <right style="thin">
        <color indexed="8"/>
      </right>
      <top style="thin"/>
      <bottom>
        <color indexed="63"/>
      </bottom>
    </border>
    <border>
      <left style="thin">
        <color indexed="8"/>
      </left>
      <right style="thin">
        <color indexed="8"/>
      </right>
      <top style="medium"/>
      <bottom style="double"/>
    </border>
    <border>
      <left style="thin">
        <color indexed="8"/>
      </left>
      <right style="thin"/>
      <top style="thin">
        <color indexed="8"/>
      </top>
      <bottom>
        <color indexed="63"/>
      </bottom>
    </border>
    <border>
      <left style="double"/>
      <right>
        <color indexed="63"/>
      </right>
      <top>
        <color indexed="63"/>
      </top>
      <bottom style="double"/>
    </border>
    <border>
      <left>
        <color indexed="63"/>
      </left>
      <right style="thin">
        <color indexed="8"/>
      </right>
      <top>
        <color indexed="63"/>
      </top>
      <bottom style="double"/>
    </border>
    <border>
      <left style="thin">
        <color indexed="8"/>
      </left>
      <right style="double"/>
      <top>
        <color indexed="63"/>
      </top>
      <bottom style="double"/>
    </border>
    <border>
      <left>
        <color indexed="63"/>
      </left>
      <right>
        <color indexed="63"/>
      </right>
      <top style="thin">
        <color indexed="8"/>
      </top>
      <bottom style="thin"/>
    </border>
    <border>
      <left style="thin"/>
      <right style="thin"/>
      <top style="thin">
        <color indexed="8"/>
      </top>
      <bottom style="medium"/>
    </border>
    <border>
      <left style="double"/>
      <right style="thin">
        <color indexed="8"/>
      </right>
      <top style="thin">
        <color indexed="8"/>
      </top>
      <bottom>
        <color indexed="63"/>
      </bottom>
    </border>
    <border>
      <left style="double"/>
      <right style="thin">
        <color indexed="8"/>
      </right>
      <top style="thin">
        <color indexed="8"/>
      </top>
      <bottom style="thin">
        <color indexed="8"/>
      </bottom>
    </border>
    <border>
      <left style="double"/>
      <right>
        <color indexed="63"/>
      </right>
      <top style="thin">
        <color indexed="8"/>
      </top>
      <bottom style="thin">
        <color indexed="8"/>
      </bottom>
    </border>
    <border>
      <left style="double"/>
      <right>
        <color indexed="63"/>
      </right>
      <top style="thin">
        <color indexed="8"/>
      </top>
      <bottom style="medium"/>
    </border>
    <border>
      <left style="thin">
        <color indexed="8"/>
      </left>
      <right>
        <color indexed="63"/>
      </right>
      <top style="thin">
        <color indexed="8"/>
      </top>
      <bottom style="medium"/>
    </border>
    <border>
      <left style="double"/>
      <right style="thin"/>
      <top style="thin"/>
      <bottom style="thin">
        <color indexed="8"/>
      </bottom>
    </border>
    <border>
      <left style="thin"/>
      <right>
        <color indexed="63"/>
      </right>
      <top style="thin"/>
      <bottom style="thin">
        <color indexed="8"/>
      </bottom>
    </border>
    <border>
      <left style="thin"/>
      <right style="thin"/>
      <top style="thin"/>
      <bottom style="thin">
        <color indexed="8"/>
      </bottom>
    </border>
    <border>
      <left style="thin"/>
      <right style="double"/>
      <top style="thin"/>
      <bottom style="thin">
        <color indexed="8"/>
      </bottom>
    </border>
    <border>
      <left style="double"/>
      <right>
        <color indexed="63"/>
      </right>
      <top>
        <color indexed="63"/>
      </top>
      <bottom style="thin">
        <color indexed="8"/>
      </bottom>
    </border>
    <border>
      <left style="thin">
        <color indexed="8"/>
      </left>
      <right style="double"/>
      <top style="thin">
        <color indexed="8"/>
      </top>
      <bottom style="medium">
        <color indexed="8"/>
      </bottom>
    </border>
    <border>
      <left style="thin"/>
      <right style="double"/>
      <top style="double">
        <color indexed="8"/>
      </top>
      <bottom style="thin"/>
    </border>
    <border>
      <left style="thin">
        <color indexed="8"/>
      </left>
      <right style="double">
        <color indexed="8"/>
      </right>
      <top style="medium"/>
      <bottom style="double">
        <color indexed="8"/>
      </bottom>
    </border>
    <border>
      <left style="thin">
        <color indexed="8"/>
      </left>
      <right style="double"/>
      <top style="thin">
        <color indexed="8"/>
      </top>
      <bottom style="double">
        <color indexed="8"/>
      </bottom>
    </border>
    <border>
      <left style="thin">
        <color indexed="8"/>
      </left>
      <right style="double">
        <color indexed="8"/>
      </right>
      <top style="thin"/>
      <bottom style="thin">
        <color indexed="8"/>
      </bottom>
    </border>
    <border>
      <left>
        <color indexed="63"/>
      </left>
      <right style="double">
        <color indexed="8"/>
      </right>
      <top style="double">
        <color indexed="8"/>
      </top>
      <bottom>
        <color indexed="63"/>
      </bottom>
    </border>
    <border>
      <left style="thin"/>
      <right>
        <color indexed="63"/>
      </right>
      <top style="thin"/>
      <bottom>
        <color indexed="63"/>
      </bottom>
    </border>
    <border>
      <left style="thin">
        <color indexed="8"/>
      </left>
      <right style="double">
        <color indexed="8"/>
      </right>
      <top style="thin"/>
      <bottom style="double">
        <color indexed="8"/>
      </bottom>
    </border>
    <border>
      <left style="thin">
        <color indexed="8"/>
      </left>
      <right style="thin">
        <color indexed="8"/>
      </right>
      <top style="thin"/>
      <bottom style="medium"/>
    </border>
    <border>
      <left style="double"/>
      <right>
        <color indexed="63"/>
      </right>
      <top style="double"/>
      <bottom style="double"/>
    </border>
    <border>
      <left>
        <color indexed="63"/>
      </left>
      <right>
        <color indexed="63"/>
      </right>
      <top style="double"/>
      <bottom style="double"/>
    </border>
    <border>
      <left style="thin">
        <color indexed="8"/>
      </left>
      <right style="double"/>
      <top style="thin">
        <color indexed="8"/>
      </top>
      <bottom style="medium"/>
    </border>
    <border>
      <left style="thin"/>
      <right style="double"/>
      <top style="thin"/>
      <bottom>
        <color indexed="63"/>
      </bottom>
    </border>
    <border>
      <left>
        <color indexed="63"/>
      </left>
      <right style="double">
        <color indexed="8"/>
      </right>
      <top style="thin">
        <color indexed="8"/>
      </top>
      <bottom style="double">
        <color indexed="8"/>
      </bottom>
    </border>
    <border>
      <left>
        <color indexed="63"/>
      </left>
      <right style="double">
        <color indexed="8"/>
      </right>
      <top>
        <color indexed="63"/>
      </top>
      <bottom style="thin">
        <color indexed="8"/>
      </bottom>
    </border>
    <border>
      <left>
        <color indexed="63"/>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color indexed="63"/>
      </left>
      <right>
        <color indexed="63"/>
      </right>
      <top style="double">
        <color indexed="8"/>
      </top>
      <bottom style="double"/>
    </border>
    <border>
      <left>
        <color indexed="63"/>
      </left>
      <right style="thin">
        <color indexed="8"/>
      </right>
      <top>
        <color indexed="63"/>
      </top>
      <bottom style="thin">
        <color indexed="8"/>
      </bottom>
    </border>
    <border>
      <left style="double">
        <color indexed="8"/>
      </left>
      <right style="double">
        <color indexed="8"/>
      </right>
      <top style="double">
        <color indexed="8"/>
      </top>
      <bottom style="thin">
        <color indexed="8"/>
      </bottom>
    </border>
    <border>
      <left style="double">
        <color indexed="8"/>
      </left>
      <right style="double">
        <color indexed="8"/>
      </right>
      <top>
        <color indexed="63"/>
      </top>
      <bottom style="double">
        <color indexed="8"/>
      </bottom>
    </border>
    <border>
      <left style="double"/>
      <right>
        <color indexed="63"/>
      </right>
      <top style="thin"/>
      <bottom style="double">
        <color indexed="8"/>
      </bottom>
    </border>
    <border>
      <left>
        <color indexed="63"/>
      </left>
      <right style="thin"/>
      <top style="thin"/>
      <bottom style="double">
        <color indexed="8"/>
      </bottom>
    </border>
    <border>
      <left style="double"/>
      <right>
        <color indexed="63"/>
      </right>
      <top style="double">
        <color indexed="8"/>
      </top>
      <bottom style="thin"/>
    </border>
    <border>
      <left>
        <color indexed="63"/>
      </left>
      <right>
        <color indexed="63"/>
      </right>
      <top style="double">
        <color indexed="8"/>
      </top>
      <bottom style="thin"/>
    </border>
    <border>
      <left>
        <color indexed="63"/>
      </left>
      <right style="thin"/>
      <top style="double">
        <color indexed="8"/>
      </top>
      <bottom style="thin"/>
    </border>
    <border>
      <left style="thin">
        <color indexed="8"/>
      </left>
      <right>
        <color indexed="63"/>
      </right>
      <top>
        <color indexed="63"/>
      </top>
      <bottom style="thin">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style="thin"/>
      <top style="thin">
        <color indexed="8"/>
      </top>
      <bottom style="double">
        <color indexed="8"/>
      </bottom>
    </border>
    <border>
      <left style="double">
        <color indexed="8"/>
      </left>
      <right style="thin">
        <color indexed="8"/>
      </right>
      <top style="thin">
        <color indexed="8"/>
      </top>
      <bottom style="thin">
        <color indexed="8"/>
      </bottom>
    </border>
    <border>
      <left>
        <color indexed="63"/>
      </left>
      <right>
        <color indexed="63"/>
      </right>
      <top style="double">
        <color indexed="8"/>
      </top>
      <bottom style="double">
        <color indexed="8"/>
      </bottom>
    </border>
    <border>
      <left>
        <color indexed="63"/>
      </left>
      <right style="double"/>
      <top style="thin"/>
      <bottom style="double">
        <color indexed="8"/>
      </bottom>
    </border>
    <border>
      <left>
        <color indexed="63"/>
      </left>
      <right style="double"/>
      <top style="double">
        <color indexed="8"/>
      </top>
      <bottom style="thin"/>
    </border>
    <border>
      <left style="double">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double">
        <color indexed="8"/>
      </left>
      <right style="thin">
        <color indexed="8"/>
      </right>
      <top style="medium"/>
      <bottom style="double">
        <color indexed="8"/>
      </bottom>
    </border>
    <border>
      <left>
        <color indexed="63"/>
      </left>
      <right>
        <color indexed="63"/>
      </right>
      <top style="thin">
        <color indexed="8"/>
      </top>
      <bottom style="medium"/>
    </border>
    <border>
      <left>
        <color indexed="63"/>
      </left>
      <right style="thin"/>
      <top style="thin">
        <color indexed="8"/>
      </top>
      <bottom style="medium"/>
    </border>
    <border>
      <left>
        <color indexed="63"/>
      </left>
      <right>
        <color indexed="63"/>
      </right>
      <top style="thin">
        <color indexed="8"/>
      </top>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mediu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style="thin">
        <color indexed="8"/>
      </right>
      <top style="thin">
        <color indexed="8"/>
      </top>
      <bottom style="medium"/>
    </border>
    <border>
      <left style="thin">
        <color indexed="8"/>
      </left>
      <right>
        <color indexed="63"/>
      </right>
      <top style="thin">
        <color indexed="8"/>
      </top>
      <bottom>
        <color indexed="63"/>
      </bottom>
    </border>
    <border>
      <left>
        <color indexed="63"/>
      </left>
      <right style="thin"/>
      <top style="thin">
        <color indexed="8"/>
      </top>
      <bottom>
        <color indexed="63"/>
      </bottom>
    </border>
    <border>
      <left>
        <color indexed="63"/>
      </left>
      <right style="thin">
        <color indexed="8"/>
      </right>
      <top style="thin">
        <color indexed="8"/>
      </top>
      <bottom>
        <color indexed="63"/>
      </bottom>
    </border>
    <border>
      <left style="thin"/>
      <right style="thin"/>
      <top style="double"/>
      <bottom style="thin"/>
    </border>
    <border>
      <left style="thin"/>
      <right style="double"/>
      <top style="double"/>
      <bottom style="thin"/>
    </border>
    <border>
      <left style="thin">
        <color indexed="8"/>
      </left>
      <right>
        <color indexed="63"/>
      </right>
      <top style="double"/>
      <bottom style="thin">
        <color indexed="8"/>
      </bottom>
    </border>
    <border>
      <left style="thin"/>
      <right>
        <color indexed="63"/>
      </right>
      <top style="thin">
        <color indexed="8"/>
      </top>
      <bottom style="thin"/>
    </border>
    <border>
      <left style="double"/>
      <right>
        <color indexed="63"/>
      </right>
      <top style="thin"/>
      <bottom style="double"/>
    </border>
    <border>
      <left>
        <color indexed="63"/>
      </left>
      <right>
        <color indexed="63"/>
      </right>
      <top style="thin"/>
      <bottom style="double"/>
    </border>
    <border>
      <left>
        <color indexed="63"/>
      </left>
      <right style="double"/>
      <top>
        <color indexed="63"/>
      </top>
      <bottom style="thin"/>
    </border>
    <border>
      <left style="thin"/>
      <right>
        <color indexed="63"/>
      </right>
      <top style="thin"/>
      <bottom style="double"/>
    </border>
    <border>
      <left style="double">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style="thin"/>
      <right style="thin"/>
      <top>
        <color indexed="63"/>
      </top>
      <bottom style="thin">
        <color indexed="8"/>
      </bottom>
    </border>
    <border>
      <left style="thin"/>
      <right style="thin"/>
      <top>
        <color indexed="63"/>
      </top>
      <bottom style="thin"/>
    </border>
    <border>
      <left>
        <color indexed="63"/>
      </left>
      <right>
        <color indexed="63"/>
      </right>
      <top style="thin"/>
      <bottom>
        <color indexed="63"/>
      </bottom>
    </border>
    <border>
      <left style="thin"/>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color indexed="63"/>
      </left>
      <right style="thin"/>
      <top>
        <color indexed="63"/>
      </top>
      <bottom style="thin">
        <color indexed="8"/>
      </bottom>
    </border>
    <border>
      <left style="thin">
        <color indexed="8"/>
      </left>
      <right>
        <color indexed="63"/>
      </right>
      <top>
        <color indexed="63"/>
      </top>
      <bottom style="double">
        <color indexed="8"/>
      </bottom>
    </border>
    <border>
      <left>
        <color indexed="63"/>
      </left>
      <right style="thin"/>
      <top>
        <color indexed="63"/>
      </top>
      <bottom>
        <color indexed="63"/>
      </bottom>
    </border>
    <border>
      <left style="double">
        <color indexed="8"/>
      </left>
      <right>
        <color indexed="63"/>
      </right>
      <top>
        <color indexed="63"/>
      </top>
      <bottom style="double">
        <color indexed="8"/>
      </bottom>
    </border>
    <border>
      <left>
        <color indexed="63"/>
      </left>
      <right style="thin"/>
      <top>
        <color indexed="63"/>
      </top>
      <bottom style="double">
        <color indexed="8"/>
      </bottom>
    </border>
    <border>
      <left>
        <color indexed="63"/>
      </left>
      <right style="thin">
        <color indexed="8"/>
      </right>
      <top>
        <color indexed="63"/>
      </top>
      <bottom style="thin"/>
    </border>
    <border>
      <left>
        <color indexed="63"/>
      </left>
      <right style="thin">
        <color indexed="8"/>
      </right>
      <top style="thin"/>
      <bottom>
        <color indexed="63"/>
      </bottom>
    </border>
    <border>
      <left style="thin">
        <color indexed="8"/>
      </left>
      <right>
        <color indexed="63"/>
      </right>
      <top style="thin"/>
      <bottom>
        <color indexed="63"/>
      </bottom>
    </border>
    <border>
      <left style="thin"/>
      <right style="thin">
        <color indexed="8"/>
      </right>
      <top style="thin">
        <color indexed="8"/>
      </top>
      <bottom>
        <color indexed="63"/>
      </bottom>
    </border>
    <border>
      <left style="thin"/>
      <right style="thin">
        <color indexed="8"/>
      </right>
      <top>
        <color indexed="63"/>
      </top>
      <bottom style="thin"/>
    </border>
    <border>
      <left style="thin">
        <color indexed="8"/>
      </left>
      <right style="double">
        <color indexed="8"/>
      </right>
      <top>
        <color indexed="63"/>
      </top>
      <bottom style="thin"/>
    </border>
    <border>
      <left style="thin">
        <color indexed="8"/>
      </left>
      <right style="double"/>
      <top style="thin"/>
      <bottom>
        <color indexed="63"/>
      </bottom>
    </border>
    <border>
      <left style="double">
        <color indexed="8"/>
      </left>
      <right>
        <color indexed="63"/>
      </right>
      <top style="double">
        <color indexed="8"/>
      </top>
      <bottom style="thin">
        <color indexed="8"/>
      </bottom>
    </border>
    <border>
      <left style="thin">
        <color indexed="8"/>
      </left>
      <right style="double">
        <color indexed="8"/>
      </right>
      <top style="thin"/>
      <bottom>
        <color indexed="63"/>
      </bottom>
    </border>
    <border>
      <left style="thin">
        <color indexed="8"/>
      </left>
      <right style="double">
        <color indexed="8"/>
      </right>
      <top>
        <color indexed="63"/>
      </top>
      <bottom style="thin">
        <color indexed="8"/>
      </bottom>
    </border>
    <border>
      <left style="double"/>
      <right>
        <color indexed="63"/>
      </right>
      <top style="double"/>
      <bottom style="thin"/>
    </border>
    <border>
      <left style="double">
        <color indexed="8"/>
      </left>
      <right>
        <color indexed="63"/>
      </right>
      <top style="double"/>
      <bottom style="thin"/>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0" fontId="7" fillId="0" borderId="0" applyNumberFormat="0" applyFill="0" applyBorder="0" applyAlignment="0" applyProtection="0"/>
    <xf numFmtId="9" fontId="0" fillId="0" borderId="0" applyFill="0" applyBorder="0" applyAlignment="0" applyProtection="0"/>
    <xf numFmtId="0" fontId="0" fillId="0" borderId="0">
      <alignment/>
      <protection/>
    </xf>
    <xf numFmtId="44" fontId="0" fillId="0" borderId="0" applyFill="0" applyBorder="0" applyAlignment="0" applyProtection="0"/>
    <xf numFmtId="42" fontId="0" fillId="0" borderId="0" applyFill="0" applyBorder="0" applyAlignment="0" applyProtection="0"/>
  </cellStyleXfs>
  <cellXfs count="531">
    <xf numFmtId="0" fontId="0" fillId="0" borderId="0" xfId="0" applyAlignment="1">
      <alignment/>
    </xf>
    <xf numFmtId="0" fontId="6"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horizontal="center"/>
      <protection/>
    </xf>
    <xf numFmtId="0" fontId="6" fillId="2" borderId="0" xfId="0" applyFont="1" applyFill="1" applyBorder="1" applyAlignment="1" applyProtection="1">
      <alignment/>
      <protection/>
    </xf>
    <xf numFmtId="0" fontId="0" fillId="2" borderId="0" xfId="0" applyFill="1" applyBorder="1" applyAlignment="1" applyProtection="1">
      <alignment/>
      <protection/>
    </xf>
    <xf numFmtId="0" fontId="0" fillId="2" borderId="0" xfId="0" applyFill="1" applyBorder="1" applyAlignment="1" applyProtection="1">
      <alignment horizontal="center"/>
      <protection/>
    </xf>
    <xf numFmtId="0" fontId="13" fillId="2" borderId="0" xfId="0" applyFont="1" applyFill="1" applyAlignment="1" applyProtection="1">
      <alignment vertical="center"/>
      <protection/>
    </xf>
    <xf numFmtId="0" fontId="0" fillId="2" borderId="0" xfId="0" applyFont="1" applyFill="1" applyBorder="1" applyAlignment="1" applyProtection="1">
      <alignment vertical="center" wrapText="1"/>
      <protection/>
    </xf>
    <xf numFmtId="0" fontId="13" fillId="2" borderId="0" xfId="0" applyFont="1" applyFill="1" applyBorder="1" applyAlignment="1" applyProtection="1">
      <alignment vertical="center"/>
      <protection/>
    </xf>
    <xf numFmtId="0" fontId="0" fillId="0" borderId="0" xfId="0" applyFont="1" applyAlignment="1">
      <alignment horizontal="left"/>
    </xf>
    <xf numFmtId="0" fontId="0" fillId="2" borderId="1" xfId="0" applyFont="1" applyFill="1" applyBorder="1" applyAlignment="1" applyProtection="1">
      <alignment horizontal="left" vertical="center"/>
      <protection/>
    </xf>
    <xf numFmtId="0" fontId="0" fillId="2" borderId="1" xfId="0" applyFill="1" applyBorder="1" applyAlignment="1" applyProtection="1">
      <alignment vertical="center"/>
      <protection/>
    </xf>
    <xf numFmtId="0" fontId="10" fillId="0" borderId="2" xfId="0" applyFont="1" applyFill="1" applyBorder="1" applyAlignment="1" applyProtection="1">
      <alignment horizontal="left" vertical="center"/>
      <protection/>
    </xf>
    <xf numFmtId="0" fontId="10" fillId="0" borderId="3" xfId="0" applyFont="1" applyFill="1" applyBorder="1" applyAlignment="1" applyProtection="1">
      <alignment horizontal="left" vertical="center"/>
      <protection/>
    </xf>
    <xf numFmtId="0" fontId="0" fillId="0" borderId="4" xfId="0" applyBorder="1" applyAlignment="1">
      <alignment/>
    </xf>
    <xf numFmtId="0" fontId="0" fillId="3" borderId="0" xfId="0" applyFill="1" applyBorder="1" applyAlignment="1">
      <alignment/>
    </xf>
    <xf numFmtId="0" fontId="0" fillId="3" borderId="0" xfId="0" applyFill="1" applyAlignment="1">
      <alignment/>
    </xf>
    <xf numFmtId="0" fontId="0" fillId="2" borderId="0" xfId="0" applyFont="1" applyFill="1" applyBorder="1" applyAlignment="1" applyProtection="1">
      <alignment/>
      <protection/>
    </xf>
    <xf numFmtId="0" fontId="0" fillId="2" borderId="5" xfId="0" applyFill="1" applyBorder="1" applyAlignment="1" applyProtection="1">
      <alignment vertical="center"/>
      <protection/>
    </xf>
    <xf numFmtId="4" fontId="10" fillId="0" borderId="3" xfId="0" applyNumberFormat="1" applyFont="1" applyFill="1" applyBorder="1" applyAlignment="1" applyProtection="1">
      <alignment horizontal="center" vertical="center"/>
      <protection/>
    </xf>
    <xf numFmtId="4" fontId="10" fillId="0" borderId="6" xfId="0" applyNumberFormat="1" applyFont="1" applyFill="1" applyBorder="1" applyAlignment="1" applyProtection="1">
      <alignment horizontal="center" vertical="center"/>
      <protection/>
    </xf>
    <xf numFmtId="0" fontId="10" fillId="2" borderId="7" xfId="0" applyFont="1" applyFill="1" applyBorder="1" applyAlignment="1" applyProtection="1">
      <alignment horizontal="center" vertical="center" wrapText="1"/>
      <protection/>
    </xf>
    <xf numFmtId="0" fontId="14" fillId="2" borderId="8" xfId="0" applyFont="1" applyFill="1" applyBorder="1" applyAlignment="1" applyProtection="1">
      <alignment horizontal="center" vertical="center" wrapText="1"/>
      <protection/>
    </xf>
    <xf numFmtId="0" fontId="10" fillId="2" borderId="9" xfId="0" applyFont="1" applyFill="1" applyBorder="1" applyAlignment="1" applyProtection="1">
      <alignment horizontal="center" vertical="center" wrapText="1"/>
      <protection/>
    </xf>
    <xf numFmtId="0" fontId="14" fillId="2" borderId="10"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4" fontId="8" fillId="4" borderId="12" xfId="0" applyNumberFormat="1" applyFont="1" applyFill="1" applyBorder="1" applyAlignment="1" applyProtection="1">
      <alignment/>
      <protection/>
    </xf>
    <xf numFmtId="0" fontId="6" fillId="5" borderId="0" xfId="0" applyFont="1" applyFill="1" applyAlignment="1" applyProtection="1">
      <alignment/>
      <protection/>
    </xf>
    <xf numFmtId="0" fontId="0" fillId="5" borderId="0" xfId="0" applyFill="1" applyAlignment="1" applyProtection="1">
      <alignment/>
      <protection/>
    </xf>
    <xf numFmtId="0" fontId="0" fillId="5" borderId="0" xfId="0" applyFill="1" applyAlignment="1" applyProtection="1">
      <alignment horizontal="center"/>
      <protection/>
    </xf>
    <xf numFmtId="2" fontId="0" fillId="5" borderId="0" xfId="0" applyNumberFormat="1" applyFill="1" applyBorder="1" applyAlignment="1" applyProtection="1">
      <alignment/>
      <protection/>
    </xf>
    <xf numFmtId="0" fontId="0" fillId="5" borderId="0" xfId="0" applyFill="1" applyBorder="1" applyAlignment="1" applyProtection="1">
      <alignment/>
      <protection/>
    </xf>
    <xf numFmtId="0" fontId="0" fillId="5" borderId="0" xfId="0" applyFill="1" applyBorder="1" applyAlignment="1" applyProtection="1">
      <alignment horizontal="center"/>
      <protection/>
    </xf>
    <xf numFmtId="0" fontId="6" fillId="5" borderId="0" xfId="0" applyFont="1" applyFill="1" applyBorder="1" applyAlignment="1" applyProtection="1">
      <alignment/>
      <protection/>
    </xf>
    <xf numFmtId="0" fontId="6" fillId="6" borderId="0" xfId="0" applyFont="1" applyFill="1" applyBorder="1" applyAlignment="1" applyProtection="1">
      <alignment horizontal="center"/>
      <protection/>
    </xf>
    <xf numFmtId="0" fontId="0" fillId="7" borderId="0" xfId="0" applyFill="1" applyBorder="1" applyAlignment="1" applyProtection="1">
      <alignment/>
      <protection/>
    </xf>
    <xf numFmtId="0" fontId="1" fillId="8" borderId="13" xfId="0" applyFont="1" applyFill="1" applyBorder="1" applyAlignment="1" applyProtection="1">
      <alignment vertical="center"/>
      <protection/>
    </xf>
    <xf numFmtId="0" fontId="11" fillId="9" borderId="14" xfId="0" applyFont="1" applyFill="1" applyBorder="1" applyAlignment="1" applyProtection="1">
      <alignment horizontal="left" vertical="center"/>
      <protection/>
    </xf>
    <xf numFmtId="0" fontId="1" fillId="9" borderId="15" xfId="0" applyFont="1" applyFill="1" applyBorder="1" applyAlignment="1" applyProtection="1">
      <alignment vertical="center"/>
      <protection/>
    </xf>
    <xf numFmtId="0" fontId="11" fillId="10" borderId="14" xfId="0" applyFont="1" applyFill="1" applyBorder="1" applyAlignment="1" applyProtection="1">
      <alignment horizontal="left" vertical="center"/>
      <protection/>
    </xf>
    <xf numFmtId="0" fontId="1" fillId="10" borderId="15" xfId="0" applyFont="1" applyFill="1" applyBorder="1" applyAlignment="1" applyProtection="1">
      <alignment vertical="center"/>
      <protection/>
    </xf>
    <xf numFmtId="0" fontId="12" fillId="10" borderId="14" xfId="0" applyFont="1" applyFill="1" applyBorder="1" applyAlignment="1" applyProtection="1">
      <alignment horizontal="left"/>
      <protection/>
    </xf>
    <xf numFmtId="0" fontId="12" fillId="10" borderId="16" xfId="0" applyFont="1" applyFill="1" applyBorder="1" applyAlignment="1" applyProtection="1">
      <alignment/>
      <protection/>
    </xf>
    <xf numFmtId="0" fontId="12" fillId="10" borderId="17" xfId="0" applyFont="1" applyFill="1" applyBorder="1" applyAlignment="1" applyProtection="1">
      <alignment horizontal="left"/>
      <protection/>
    </xf>
    <xf numFmtId="0" fontId="12" fillId="10" borderId="15" xfId="0" applyFont="1" applyFill="1" applyBorder="1" applyAlignment="1" applyProtection="1">
      <alignment/>
      <protection/>
    </xf>
    <xf numFmtId="0" fontId="12" fillId="10" borderId="18" xfId="0" applyFont="1" applyFill="1" applyBorder="1" applyAlignment="1" applyProtection="1">
      <alignment/>
      <protection/>
    </xf>
    <xf numFmtId="0" fontId="6" fillId="11" borderId="0" xfId="0" applyFont="1" applyFill="1" applyAlignment="1" applyProtection="1">
      <alignment/>
      <protection/>
    </xf>
    <xf numFmtId="0" fontId="0" fillId="3" borderId="0" xfId="0" applyFill="1" applyBorder="1" applyAlignment="1" applyProtection="1">
      <alignment/>
      <protection/>
    </xf>
    <xf numFmtId="0" fontId="0" fillId="12" borderId="0" xfId="0" applyFill="1" applyBorder="1" applyAlignment="1" applyProtection="1">
      <alignment horizontal="left"/>
      <protection/>
    </xf>
    <xf numFmtId="0" fontId="0" fillId="12" borderId="0" xfId="0" applyFill="1" applyAlignment="1" applyProtection="1">
      <alignment/>
      <protection/>
    </xf>
    <xf numFmtId="0" fontId="0" fillId="12" borderId="0" xfId="0" applyFill="1" applyAlignment="1" applyProtection="1">
      <alignment horizontal="center"/>
      <protection/>
    </xf>
    <xf numFmtId="0" fontId="6" fillId="13" borderId="0" xfId="0" applyFont="1" applyFill="1" applyAlignment="1" applyProtection="1">
      <alignment/>
      <protection/>
    </xf>
    <xf numFmtId="0" fontId="0" fillId="13" borderId="0" xfId="0" applyFill="1" applyAlignment="1" applyProtection="1">
      <alignment/>
      <protection/>
    </xf>
    <xf numFmtId="0" fontId="0" fillId="13" borderId="0" xfId="0" applyFill="1" applyAlignment="1" applyProtection="1">
      <alignment horizontal="center"/>
      <protection/>
    </xf>
    <xf numFmtId="0" fontId="0" fillId="11" borderId="0" xfId="0" applyFill="1" applyBorder="1" applyAlignment="1" applyProtection="1">
      <alignment/>
      <protection/>
    </xf>
    <xf numFmtId="0" fontId="0" fillId="11" borderId="0" xfId="0" applyFill="1" applyBorder="1" applyAlignment="1" applyProtection="1">
      <alignment horizontal="center"/>
      <protection/>
    </xf>
    <xf numFmtId="0" fontId="0" fillId="11" borderId="0" xfId="0" applyFill="1" applyAlignment="1" applyProtection="1">
      <alignment/>
      <protection/>
    </xf>
    <xf numFmtId="0" fontId="0" fillId="11" borderId="0" xfId="0" applyFill="1" applyAlignment="1" applyProtection="1">
      <alignment horizontal="center"/>
      <protection/>
    </xf>
    <xf numFmtId="0" fontId="7" fillId="3" borderId="0" xfId="19" applyNumberFormat="1" applyFont="1" applyFill="1" applyBorder="1" applyAlignment="1" applyProtection="1">
      <alignment horizontal="right"/>
      <protection locked="0"/>
    </xf>
    <xf numFmtId="0" fontId="6" fillId="3" borderId="0" xfId="0" applyFont="1" applyFill="1" applyAlignment="1" applyProtection="1">
      <alignment/>
      <protection/>
    </xf>
    <xf numFmtId="0" fontId="0" fillId="3" borderId="0" xfId="0" applyFill="1" applyAlignment="1" applyProtection="1">
      <alignment/>
      <protection/>
    </xf>
    <xf numFmtId="0" fontId="0" fillId="0" borderId="19" xfId="0" applyBorder="1" applyAlignment="1">
      <alignment/>
    </xf>
    <xf numFmtId="0" fontId="0" fillId="3" borderId="19" xfId="0" applyFill="1" applyBorder="1" applyAlignment="1">
      <alignment/>
    </xf>
    <xf numFmtId="0" fontId="4" fillId="3" borderId="20" xfId="0" applyFont="1" applyFill="1" applyBorder="1" applyAlignment="1" applyProtection="1">
      <alignment horizontal="left"/>
      <protection/>
    </xf>
    <xf numFmtId="0" fontId="0" fillId="3" borderId="21" xfId="0" applyFont="1" applyFill="1" applyBorder="1" applyAlignment="1" applyProtection="1">
      <alignment horizontal="center"/>
      <protection/>
    </xf>
    <xf numFmtId="0" fontId="0" fillId="3" borderId="22" xfId="0" applyFont="1" applyFill="1" applyBorder="1" applyAlignment="1" applyProtection="1">
      <alignment horizontal="center"/>
      <protection/>
    </xf>
    <xf numFmtId="0" fontId="0" fillId="3" borderId="23" xfId="0" applyFont="1" applyFill="1" applyBorder="1" applyAlignment="1" applyProtection="1">
      <alignment/>
      <protection/>
    </xf>
    <xf numFmtId="0" fontId="0" fillId="3" borderId="24" xfId="0" applyFont="1" applyFill="1" applyBorder="1" applyAlignment="1" applyProtection="1">
      <alignment/>
      <protection/>
    </xf>
    <xf numFmtId="0" fontId="0" fillId="3" borderId="24" xfId="0" applyFont="1" applyFill="1" applyBorder="1" applyAlignment="1" applyProtection="1">
      <alignment horizontal="center"/>
      <protection/>
    </xf>
    <xf numFmtId="0" fontId="0" fillId="3" borderId="25" xfId="0" applyFont="1" applyFill="1" applyBorder="1" applyAlignment="1" applyProtection="1">
      <alignment horizontal="center"/>
      <protection/>
    </xf>
    <xf numFmtId="0" fontId="0" fillId="3" borderId="26" xfId="0" applyFont="1" applyFill="1" applyBorder="1" applyAlignment="1" applyProtection="1">
      <alignment horizontal="center" wrapText="1"/>
      <protection/>
    </xf>
    <xf numFmtId="0" fontId="4" fillId="3" borderId="27" xfId="0" applyFont="1" applyFill="1" applyBorder="1" applyAlignment="1" applyProtection="1">
      <alignment/>
      <protection/>
    </xf>
    <xf numFmtId="0" fontId="0" fillId="3" borderId="23" xfId="0" applyFont="1" applyFill="1" applyBorder="1" applyAlignment="1" applyProtection="1">
      <alignment horizontal="center"/>
      <protection/>
    </xf>
    <xf numFmtId="0" fontId="0" fillId="3" borderId="28" xfId="0" applyFont="1" applyFill="1" applyBorder="1" applyAlignment="1" applyProtection="1">
      <alignment horizontal="center" wrapText="1"/>
      <protection/>
    </xf>
    <xf numFmtId="0" fontId="0" fillId="3" borderId="29" xfId="0" applyFont="1" applyFill="1" applyBorder="1" applyAlignment="1" applyProtection="1">
      <alignment horizontal="center" wrapText="1"/>
      <protection/>
    </xf>
    <xf numFmtId="0" fontId="0" fillId="3" borderId="21" xfId="0" applyFont="1" applyFill="1" applyBorder="1" applyAlignment="1" applyProtection="1">
      <alignment wrapText="1"/>
      <protection/>
    </xf>
    <xf numFmtId="0" fontId="0" fillId="3" borderId="13" xfId="0" applyFont="1" applyFill="1" applyBorder="1" applyAlignment="1" applyProtection="1">
      <alignment wrapText="1"/>
      <protection/>
    </xf>
    <xf numFmtId="0" fontId="0" fillId="3" borderId="30" xfId="0" applyFont="1" applyFill="1" applyBorder="1" applyAlignment="1" applyProtection="1">
      <alignment wrapText="1"/>
      <protection/>
    </xf>
    <xf numFmtId="0" fontId="0" fillId="3" borderId="31" xfId="0" applyFont="1" applyFill="1" applyBorder="1" applyAlignment="1" applyProtection="1">
      <alignment horizontal="center" wrapText="1"/>
      <protection/>
    </xf>
    <xf numFmtId="0" fontId="0" fillId="3" borderId="32" xfId="0" applyFont="1" applyFill="1" applyBorder="1" applyAlignment="1" applyProtection="1">
      <alignment horizontal="center" wrapText="1"/>
      <protection/>
    </xf>
    <xf numFmtId="0" fontId="0" fillId="3" borderId="0" xfId="0" applyFill="1" applyAlignment="1" applyProtection="1">
      <alignment horizontal="center"/>
      <protection/>
    </xf>
    <xf numFmtId="0" fontId="11" fillId="3" borderId="0" xfId="0" applyFont="1" applyFill="1" applyAlignment="1" applyProtection="1">
      <alignment/>
      <protection/>
    </xf>
    <xf numFmtId="0" fontId="0" fillId="3" borderId="0" xfId="0" applyFont="1" applyFill="1" applyBorder="1" applyAlignment="1" applyProtection="1">
      <alignment/>
      <protection/>
    </xf>
    <xf numFmtId="0" fontId="0" fillId="3" borderId="0" xfId="0" applyFont="1" applyFill="1" applyBorder="1" applyAlignment="1" applyProtection="1">
      <alignment horizontal="center"/>
      <protection/>
    </xf>
    <xf numFmtId="0" fontId="0" fillId="3" borderId="0" xfId="0" applyFont="1" applyFill="1" applyBorder="1" applyAlignment="1" applyProtection="1">
      <alignment horizontal="left"/>
      <protection/>
    </xf>
    <xf numFmtId="0" fontId="0" fillId="3" borderId="0" xfId="0" applyFill="1" applyAlignment="1">
      <alignment wrapText="1"/>
    </xf>
    <xf numFmtId="0" fontId="0" fillId="3" borderId="0" xfId="0" applyFont="1" applyFill="1" applyAlignment="1">
      <alignment horizontal="left"/>
    </xf>
    <xf numFmtId="0" fontId="0" fillId="3" borderId="0" xfId="0" applyFont="1" applyFill="1" applyAlignment="1">
      <alignment horizontal="left" wrapText="1"/>
    </xf>
    <xf numFmtId="0" fontId="0" fillId="3" borderId="33" xfId="0" applyFill="1" applyBorder="1" applyAlignment="1">
      <alignment/>
    </xf>
    <xf numFmtId="0" fontId="10" fillId="0" borderId="34" xfId="0" applyFont="1" applyFill="1" applyBorder="1" applyAlignment="1" applyProtection="1">
      <alignment horizontal="left" vertical="center"/>
      <protection/>
    </xf>
    <xf numFmtId="4" fontId="14" fillId="3" borderId="34" xfId="0" applyNumberFormat="1" applyFont="1" applyFill="1" applyBorder="1" applyAlignment="1" applyProtection="1">
      <alignment vertical="center"/>
      <protection/>
    </xf>
    <xf numFmtId="4" fontId="14" fillId="3" borderId="35" xfId="0" applyNumberFormat="1" applyFont="1" applyFill="1" applyBorder="1" applyAlignment="1" applyProtection="1">
      <alignment vertical="center"/>
      <protection/>
    </xf>
    <xf numFmtId="4" fontId="14" fillId="3" borderId="36" xfId="0" applyNumberFormat="1" applyFont="1" applyFill="1" applyBorder="1" applyAlignment="1" applyProtection="1">
      <alignment vertical="center"/>
      <protection/>
    </xf>
    <xf numFmtId="0" fontId="0" fillId="3" borderId="5" xfId="0" applyFill="1" applyBorder="1" applyAlignment="1">
      <alignment/>
    </xf>
    <xf numFmtId="0" fontId="0" fillId="3" borderId="0" xfId="0" applyFill="1" applyBorder="1" applyAlignment="1">
      <alignment wrapText="1"/>
    </xf>
    <xf numFmtId="0" fontId="4" fillId="4" borderId="37" xfId="0" applyFont="1" applyFill="1" applyBorder="1" applyAlignment="1" applyProtection="1">
      <alignment vertical="center" wrapText="1"/>
      <protection/>
    </xf>
    <xf numFmtId="0" fontId="4" fillId="14" borderId="38" xfId="0" applyFont="1" applyFill="1" applyBorder="1" applyAlignment="1">
      <alignment/>
    </xf>
    <xf numFmtId="0" fontId="11" fillId="3" borderId="0" xfId="0" applyFont="1" applyFill="1" applyBorder="1" applyAlignment="1" applyProtection="1">
      <alignment/>
      <protection/>
    </xf>
    <xf numFmtId="181" fontId="1" fillId="3" borderId="39" xfId="0" applyNumberFormat="1" applyFont="1" applyFill="1" applyBorder="1" applyAlignment="1">
      <alignment horizontal="center"/>
    </xf>
    <xf numFmtId="1" fontId="1" fillId="3" borderId="39" xfId="0" applyNumberFormat="1" applyFont="1" applyFill="1" applyBorder="1" applyAlignment="1">
      <alignment horizontal="center"/>
    </xf>
    <xf numFmtId="0" fontId="5" fillId="3" borderId="0" xfId="0" applyFont="1" applyFill="1" applyAlignment="1">
      <alignment wrapText="1"/>
    </xf>
    <xf numFmtId="0" fontId="14" fillId="2" borderId="40" xfId="0" applyFont="1" applyFill="1" applyBorder="1" applyAlignment="1" applyProtection="1">
      <alignment horizontal="center" vertical="center" wrapText="1"/>
      <protection/>
    </xf>
    <xf numFmtId="0" fontId="10" fillId="0" borderId="41" xfId="0" applyFont="1" applyFill="1" applyBorder="1" applyAlignment="1" applyProtection="1">
      <alignment horizontal="left" vertical="center"/>
      <protection/>
    </xf>
    <xf numFmtId="0" fontId="10" fillId="14" borderId="42" xfId="0" applyFont="1" applyFill="1" applyBorder="1" applyAlignment="1" applyProtection="1">
      <alignment vertical="center"/>
      <protection/>
    </xf>
    <xf numFmtId="0" fontId="10" fillId="0" borderId="43"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wrapText="1"/>
      <protection/>
    </xf>
    <xf numFmtId="0" fontId="10" fillId="0" borderId="44" xfId="0" applyFont="1" applyBorder="1" applyAlignment="1">
      <alignment/>
    </xf>
    <xf numFmtId="0" fontId="5" fillId="2" borderId="1" xfId="0" applyFont="1" applyFill="1" applyBorder="1" applyAlignment="1" applyProtection="1">
      <alignment vertical="center"/>
      <protection/>
    </xf>
    <xf numFmtId="0" fontId="0" fillId="2" borderId="1" xfId="0" applyFill="1" applyBorder="1" applyAlignment="1" applyProtection="1">
      <alignment vertical="center" wrapText="1"/>
      <protection/>
    </xf>
    <xf numFmtId="0" fontId="4" fillId="3" borderId="0" xfId="0" applyFont="1" applyFill="1" applyAlignment="1" applyProtection="1">
      <alignment/>
      <protection/>
    </xf>
    <xf numFmtId="0" fontId="13" fillId="3" borderId="0" xfId="0" applyFont="1" applyFill="1" applyAlignment="1" applyProtection="1">
      <alignment/>
      <protection/>
    </xf>
    <xf numFmtId="0" fontId="17" fillId="3" borderId="0" xfId="0" applyFont="1" applyFill="1" applyAlignment="1" applyProtection="1">
      <alignment/>
      <protection/>
    </xf>
    <xf numFmtId="0" fontId="18" fillId="3" borderId="0" xfId="0" applyFont="1" applyFill="1" applyAlignment="1" applyProtection="1">
      <alignment/>
      <protection/>
    </xf>
    <xf numFmtId="0" fontId="18" fillId="3" borderId="0" xfId="0" applyFont="1" applyFill="1" applyBorder="1" applyAlignment="1" applyProtection="1">
      <alignment/>
      <protection/>
    </xf>
    <xf numFmtId="0" fontId="13" fillId="3" borderId="0" xfId="0" applyFont="1" applyFill="1" applyBorder="1" applyAlignment="1" applyProtection="1">
      <alignment/>
      <protection/>
    </xf>
    <xf numFmtId="0" fontId="18" fillId="14" borderId="45" xfId="0" applyFont="1" applyFill="1" applyBorder="1" applyAlignment="1" applyProtection="1">
      <alignment/>
      <protection/>
    </xf>
    <xf numFmtId="0" fontId="18" fillId="14" borderId="46" xfId="0" applyFont="1" applyFill="1" applyBorder="1" applyAlignment="1" applyProtection="1">
      <alignment/>
      <protection/>
    </xf>
    <xf numFmtId="0" fontId="13" fillId="3" borderId="0" xfId="0" applyFont="1" applyFill="1" applyAlignment="1">
      <alignment/>
    </xf>
    <xf numFmtId="0" fontId="13" fillId="3" borderId="0" xfId="0" applyFont="1" applyFill="1" applyBorder="1" applyAlignment="1">
      <alignment/>
    </xf>
    <xf numFmtId="0" fontId="13" fillId="15" borderId="47" xfId="0" applyFont="1" applyFill="1" applyBorder="1" applyAlignment="1">
      <alignment/>
    </xf>
    <xf numFmtId="0" fontId="18" fillId="14" borderId="47" xfId="0" applyFont="1" applyFill="1" applyBorder="1" applyAlignment="1" applyProtection="1">
      <alignment/>
      <protection/>
    </xf>
    <xf numFmtId="0" fontId="13" fillId="16" borderId="34" xfId="0" applyFont="1" applyFill="1" applyBorder="1" applyAlignment="1" applyProtection="1">
      <alignment horizontal="left"/>
      <protection locked="0"/>
    </xf>
    <xf numFmtId="4" fontId="13" fillId="16" borderId="34" xfId="0" applyNumberFormat="1" applyFont="1" applyFill="1" applyBorder="1" applyAlignment="1" applyProtection="1">
      <alignment horizontal="right"/>
      <protection locked="0"/>
    </xf>
    <xf numFmtId="4" fontId="13" fillId="17" borderId="34" xfId="0" applyNumberFormat="1" applyFont="1" applyFill="1" applyBorder="1" applyAlignment="1" applyProtection="1">
      <alignment horizontal="right"/>
      <protection/>
    </xf>
    <xf numFmtId="0" fontId="18" fillId="18" borderId="48" xfId="0" applyFont="1" applyFill="1" applyBorder="1" applyAlignment="1" applyProtection="1">
      <alignment horizontal="left"/>
      <protection/>
    </xf>
    <xf numFmtId="0" fontId="18" fillId="17" borderId="49" xfId="0" applyFont="1" applyFill="1" applyBorder="1" applyAlignment="1" applyProtection="1">
      <alignment horizontal="center"/>
      <protection/>
    </xf>
    <xf numFmtId="3" fontId="18" fillId="17" borderId="49" xfId="0" applyNumberFormat="1" applyFont="1" applyFill="1" applyBorder="1" applyAlignment="1" applyProtection="1">
      <alignment horizontal="right"/>
      <protection/>
    </xf>
    <xf numFmtId="3" fontId="18" fillId="17" borderId="49" xfId="0" applyNumberFormat="1" applyFont="1" applyFill="1" applyBorder="1" applyAlignment="1" applyProtection="1">
      <alignment horizontal="center"/>
      <protection/>
    </xf>
    <xf numFmtId="4" fontId="13" fillId="17" borderId="50" xfId="0" applyNumberFormat="1" applyFont="1" applyFill="1" applyBorder="1" applyAlignment="1" applyProtection="1">
      <alignment/>
      <protection/>
    </xf>
    <xf numFmtId="0" fontId="13" fillId="16" borderId="3" xfId="0" applyFont="1" applyFill="1" applyBorder="1" applyAlignment="1" applyProtection="1">
      <alignment/>
      <protection locked="0"/>
    </xf>
    <xf numFmtId="0" fontId="13" fillId="16" borderId="43" xfId="0" applyFont="1" applyFill="1" applyBorder="1" applyAlignment="1" applyProtection="1">
      <alignment/>
      <protection locked="0"/>
    </xf>
    <xf numFmtId="0" fontId="18" fillId="9" borderId="48" xfId="0" applyFont="1" applyFill="1" applyBorder="1" applyAlignment="1" applyProtection="1">
      <alignment horizontal="center"/>
      <protection/>
    </xf>
    <xf numFmtId="0" fontId="13" fillId="17" borderId="51" xfId="0" applyFont="1" applyFill="1" applyBorder="1" applyAlignment="1" applyProtection="1">
      <alignment/>
      <protection/>
    </xf>
    <xf numFmtId="184" fontId="13" fillId="17" borderId="51" xfId="0" applyNumberFormat="1" applyFont="1" applyFill="1" applyBorder="1" applyAlignment="1" applyProtection="1">
      <alignment/>
      <protection/>
    </xf>
    <xf numFmtId="0" fontId="13" fillId="17" borderId="49" xfId="0" applyFont="1" applyFill="1" applyBorder="1" applyAlignment="1" applyProtection="1">
      <alignment/>
      <protection/>
    </xf>
    <xf numFmtId="0" fontId="13" fillId="17" borderId="52" xfId="0" applyFont="1" applyFill="1" applyBorder="1" applyAlignment="1" applyProtection="1">
      <alignment horizontal="center"/>
      <protection/>
    </xf>
    <xf numFmtId="4" fontId="18" fillId="17" borderId="53" xfId="0" applyNumberFormat="1" applyFont="1" applyFill="1" applyBorder="1" applyAlignment="1" applyProtection="1">
      <alignment/>
      <protection/>
    </xf>
    <xf numFmtId="4" fontId="13" fillId="16" borderId="54" xfId="0" applyNumberFormat="1" applyFont="1" applyFill="1" applyBorder="1" applyAlignment="1" applyProtection="1">
      <alignment/>
      <protection locked="0"/>
    </xf>
    <xf numFmtId="4" fontId="13" fillId="16" borderId="55" xfId="0" applyNumberFormat="1" applyFont="1" applyFill="1" applyBorder="1" applyAlignment="1" applyProtection="1">
      <alignment/>
      <protection locked="0"/>
    </xf>
    <xf numFmtId="4" fontId="13" fillId="16" borderId="56" xfId="0" applyNumberFormat="1" applyFont="1" applyFill="1" applyBorder="1" applyAlignment="1" applyProtection="1">
      <alignment/>
      <protection locked="0"/>
    </xf>
    <xf numFmtId="0" fontId="18" fillId="8" borderId="48" xfId="0" applyFont="1" applyFill="1" applyBorder="1" applyAlignment="1" applyProtection="1">
      <alignment horizontal="center"/>
      <protection/>
    </xf>
    <xf numFmtId="0" fontId="18" fillId="19" borderId="49" xfId="0" applyFont="1" applyFill="1" applyBorder="1" applyAlignment="1" applyProtection="1">
      <alignment horizontal="center"/>
      <protection/>
    </xf>
    <xf numFmtId="0" fontId="18" fillId="19" borderId="49" xfId="0" applyFont="1" applyFill="1" applyBorder="1" applyAlignment="1" applyProtection="1">
      <alignment/>
      <protection/>
    </xf>
    <xf numFmtId="3" fontId="18" fillId="19" borderId="49" xfId="0" applyNumberFormat="1" applyFont="1" applyFill="1" applyBorder="1" applyAlignment="1" applyProtection="1">
      <alignment horizontal="center"/>
      <protection/>
    </xf>
    <xf numFmtId="4" fontId="18" fillId="19" borderId="52" xfId="0" applyNumberFormat="1" applyFont="1" applyFill="1" applyBorder="1" applyAlignment="1" applyProtection="1">
      <alignment horizontal="center"/>
      <protection/>
    </xf>
    <xf numFmtId="3" fontId="18" fillId="19" borderId="53" xfId="0" applyNumberFormat="1" applyFont="1" applyFill="1" applyBorder="1" applyAlignment="1" applyProtection="1">
      <alignment/>
      <protection/>
    </xf>
    <xf numFmtId="4" fontId="13" fillId="20" borderId="55" xfId="0" applyNumberFormat="1" applyFont="1" applyFill="1" applyBorder="1" applyAlignment="1" applyProtection="1">
      <alignment/>
      <protection/>
    </xf>
    <xf numFmtId="0" fontId="19" fillId="17" borderId="49" xfId="0" applyFont="1" applyFill="1" applyBorder="1" applyAlignment="1" applyProtection="1">
      <alignment/>
      <protection/>
    </xf>
    <xf numFmtId="184" fontId="13" fillId="17" borderId="49" xfId="0" applyNumberFormat="1" applyFont="1" applyFill="1" applyBorder="1" applyAlignment="1" applyProtection="1">
      <alignment/>
      <protection/>
    </xf>
    <xf numFmtId="3" fontId="18" fillId="17" borderId="53" xfId="0" applyNumberFormat="1" applyFont="1" applyFill="1" applyBorder="1" applyAlignment="1" applyProtection="1">
      <alignment/>
      <protection/>
    </xf>
    <xf numFmtId="3" fontId="18" fillId="8" borderId="57" xfId="0" applyNumberFormat="1" applyFont="1" applyFill="1" applyBorder="1" applyAlignment="1" applyProtection="1">
      <alignment vertical="center"/>
      <protection/>
    </xf>
    <xf numFmtId="3" fontId="18" fillId="9" borderId="29" xfId="0" applyNumberFormat="1" applyFont="1" applyFill="1" applyBorder="1" applyAlignment="1" applyProtection="1">
      <alignment horizontal="right" vertical="center"/>
      <protection/>
    </xf>
    <xf numFmtId="3" fontId="18" fillId="10" borderId="58" xfId="0" applyNumberFormat="1" applyFont="1" applyFill="1" applyBorder="1" applyAlignment="1" applyProtection="1">
      <alignment horizontal="right" vertical="center"/>
      <protection/>
    </xf>
    <xf numFmtId="3" fontId="20" fillId="10" borderId="31" xfId="0" applyNumberFormat="1" applyFont="1" applyFill="1" applyBorder="1" applyAlignment="1" applyProtection="1">
      <alignment/>
      <protection/>
    </xf>
    <xf numFmtId="3" fontId="20" fillId="10" borderId="59" xfId="0" applyNumberFormat="1" applyFont="1" applyFill="1" applyBorder="1" applyAlignment="1" applyProtection="1">
      <alignment/>
      <protection/>
    </xf>
    <xf numFmtId="1" fontId="18" fillId="4" borderId="60" xfId="0" applyNumberFormat="1" applyFont="1" applyFill="1" applyBorder="1" applyAlignment="1" applyProtection="1">
      <alignment horizontal="right" vertical="center"/>
      <protection/>
    </xf>
    <xf numFmtId="1" fontId="18" fillId="4" borderId="60" xfId="0" applyNumberFormat="1" applyFont="1" applyFill="1" applyBorder="1" applyAlignment="1" applyProtection="1">
      <alignment horizontal="right" vertical="center" wrapText="1"/>
      <protection/>
    </xf>
    <xf numFmtId="3" fontId="13" fillId="16" borderId="61" xfId="0" applyNumberFormat="1" applyFont="1" applyFill="1" applyBorder="1" applyAlignment="1" applyProtection="1">
      <alignment vertical="center"/>
      <protection/>
    </xf>
    <xf numFmtId="3" fontId="18" fillId="4" borderId="62" xfId="0" applyNumberFormat="1" applyFont="1" applyFill="1" applyBorder="1" applyAlignment="1" applyProtection="1">
      <alignment vertical="center"/>
      <protection/>
    </xf>
    <xf numFmtId="3" fontId="13" fillId="16" borderId="63" xfId="0" applyNumberFormat="1" applyFont="1" applyFill="1" applyBorder="1" applyAlignment="1" applyProtection="1">
      <alignment vertical="center"/>
      <protection/>
    </xf>
    <xf numFmtId="3" fontId="13" fillId="16" borderId="64" xfId="0" applyNumberFormat="1" applyFont="1" applyFill="1" applyBorder="1" applyAlignment="1" applyProtection="1">
      <alignment vertical="center"/>
      <protection/>
    </xf>
    <xf numFmtId="3" fontId="13" fillId="16" borderId="65" xfId="0" applyNumberFormat="1" applyFont="1" applyFill="1" applyBorder="1" applyAlignment="1" applyProtection="1">
      <alignment vertical="center"/>
      <protection/>
    </xf>
    <xf numFmtId="3" fontId="13" fillId="16" borderId="16" xfId="0" applyNumberFormat="1" applyFont="1" applyFill="1" applyBorder="1" applyAlignment="1" applyProtection="1">
      <alignment vertical="center"/>
      <protection/>
    </xf>
    <xf numFmtId="3" fontId="13" fillId="16" borderId="15" xfId="0" applyNumberFormat="1" applyFont="1" applyFill="1" applyBorder="1" applyAlignment="1" applyProtection="1">
      <alignment vertical="center"/>
      <protection/>
    </xf>
    <xf numFmtId="3" fontId="13" fillId="16" borderId="66" xfId="0" applyNumberFormat="1" applyFont="1" applyFill="1" applyBorder="1" applyAlignment="1" applyProtection="1">
      <alignment vertical="center"/>
      <protection/>
    </xf>
    <xf numFmtId="3" fontId="18" fillId="4" borderId="67" xfId="0" applyNumberFormat="1" applyFont="1" applyFill="1" applyBorder="1" applyAlignment="1" applyProtection="1">
      <alignment vertical="center"/>
      <protection/>
    </xf>
    <xf numFmtId="3" fontId="18" fillId="4" borderId="68" xfId="0" applyNumberFormat="1" applyFont="1" applyFill="1" applyBorder="1" applyAlignment="1" applyProtection="1">
      <alignment vertical="center"/>
      <protection/>
    </xf>
    <xf numFmtId="3" fontId="18" fillId="4" borderId="2" xfId="0" applyNumberFormat="1" applyFont="1" applyFill="1" applyBorder="1" applyAlignment="1" applyProtection="1">
      <alignment vertical="center"/>
      <protection/>
    </xf>
    <xf numFmtId="3" fontId="18" fillId="4" borderId="3" xfId="0" applyNumberFormat="1" applyFont="1" applyFill="1" applyBorder="1" applyAlignment="1" applyProtection="1">
      <alignment vertical="center"/>
      <protection/>
    </xf>
    <xf numFmtId="3" fontId="13" fillId="16" borderId="2" xfId="0" applyNumberFormat="1" applyFont="1" applyFill="1" applyBorder="1" applyAlignment="1" applyProtection="1">
      <alignment vertical="center"/>
      <protection/>
    </xf>
    <xf numFmtId="3" fontId="13" fillId="16" borderId="69" xfId="0" applyNumberFormat="1" applyFont="1" applyFill="1" applyBorder="1" applyAlignment="1" applyProtection="1">
      <alignment vertical="center"/>
      <protection/>
    </xf>
    <xf numFmtId="3" fontId="18" fillId="14" borderId="70" xfId="0" applyNumberFormat="1" applyFont="1" applyFill="1" applyBorder="1" applyAlignment="1" applyProtection="1">
      <alignment vertical="center"/>
      <protection/>
    </xf>
    <xf numFmtId="3" fontId="18" fillId="14" borderId="71" xfId="0" applyNumberFormat="1" applyFont="1" applyFill="1" applyBorder="1" applyAlignment="1" applyProtection="1">
      <alignment horizontal="center" vertical="center"/>
      <protection/>
    </xf>
    <xf numFmtId="0" fontId="13" fillId="15" borderId="72" xfId="0" applyFont="1" applyFill="1" applyBorder="1" applyAlignment="1">
      <alignment/>
    </xf>
    <xf numFmtId="0" fontId="13" fillId="15" borderId="35" xfId="0" applyFont="1" applyFill="1" applyBorder="1" applyAlignment="1">
      <alignment/>
    </xf>
    <xf numFmtId="0" fontId="13" fillId="15" borderId="73" xfId="0" applyFont="1" applyFill="1" applyBorder="1" applyAlignment="1">
      <alignment/>
    </xf>
    <xf numFmtId="0" fontId="13" fillId="15" borderId="74" xfId="0" applyFont="1" applyFill="1" applyBorder="1" applyAlignment="1">
      <alignment/>
    </xf>
    <xf numFmtId="3" fontId="18" fillId="14" borderId="67" xfId="0" applyNumberFormat="1" applyFont="1" applyFill="1" applyBorder="1" applyAlignment="1" applyProtection="1">
      <alignment vertical="center"/>
      <protection/>
    </xf>
    <xf numFmtId="0" fontId="14" fillId="2" borderId="75" xfId="0" applyFont="1" applyFill="1" applyBorder="1" applyAlignment="1" applyProtection="1">
      <alignment horizontal="center" vertical="center" wrapText="1"/>
      <protection/>
    </xf>
    <xf numFmtId="0" fontId="13" fillId="15" borderId="63" xfId="0" applyFont="1" applyFill="1" applyBorder="1" applyAlignment="1">
      <alignment/>
    </xf>
    <xf numFmtId="0" fontId="13" fillId="15" borderId="63" xfId="0" applyFont="1" applyFill="1" applyBorder="1" applyAlignment="1">
      <alignment/>
    </xf>
    <xf numFmtId="0" fontId="13" fillId="15" borderId="76" xfId="0" applyFont="1" applyFill="1" applyBorder="1" applyAlignment="1">
      <alignment/>
    </xf>
    <xf numFmtId="0" fontId="13" fillId="15" borderId="77" xfId="0" applyFont="1" applyFill="1" applyBorder="1" applyAlignment="1">
      <alignment/>
    </xf>
    <xf numFmtId="0" fontId="13" fillId="15" borderId="77" xfId="0" applyFont="1" applyFill="1" applyBorder="1" applyAlignment="1">
      <alignment/>
    </xf>
    <xf numFmtId="0" fontId="13" fillId="15" borderId="78" xfId="0" applyFont="1" applyFill="1" applyBorder="1" applyAlignment="1">
      <alignment/>
    </xf>
    <xf numFmtId="0" fontId="10" fillId="14" borderId="79" xfId="0" applyFont="1" applyFill="1" applyBorder="1" applyAlignment="1" applyProtection="1">
      <alignment horizontal="right" vertical="center"/>
      <protection/>
    </xf>
    <xf numFmtId="1" fontId="18" fillId="4" borderId="80" xfId="0" applyNumberFormat="1" applyFont="1" applyFill="1" applyBorder="1" applyAlignment="1" applyProtection="1">
      <alignment vertical="center"/>
      <protection/>
    </xf>
    <xf numFmtId="1" fontId="18" fillId="4" borderId="81" xfId="0" applyNumberFormat="1" applyFont="1" applyFill="1" applyBorder="1" applyAlignment="1" applyProtection="1">
      <alignment vertical="center"/>
      <protection/>
    </xf>
    <xf numFmtId="0" fontId="10" fillId="2" borderId="1" xfId="0" applyFont="1" applyFill="1" applyBorder="1" applyAlignment="1" applyProtection="1">
      <alignment horizontal="center" vertical="center" wrapText="1"/>
      <protection/>
    </xf>
    <xf numFmtId="0" fontId="10" fillId="2" borderId="82" xfId="0" applyFont="1" applyFill="1" applyBorder="1" applyAlignment="1" applyProtection="1">
      <alignment vertical="center" wrapText="1"/>
      <protection/>
    </xf>
    <xf numFmtId="0" fontId="10" fillId="2" borderId="0" xfId="0" applyFont="1" applyFill="1" applyBorder="1" applyAlignment="1" applyProtection="1">
      <alignment vertical="center" wrapText="1"/>
      <protection/>
    </xf>
    <xf numFmtId="0" fontId="10" fillId="2" borderId="83" xfId="0" applyFont="1" applyFill="1" applyBorder="1" applyAlignment="1" applyProtection="1">
      <alignment horizontal="center" vertical="center" wrapText="1"/>
      <protection/>
    </xf>
    <xf numFmtId="0" fontId="10" fillId="2" borderId="84" xfId="0" applyFont="1" applyFill="1" applyBorder="1" applyAlignment="1" applyProtection="1">
      <alignment vertical="center" wrapText="1"/>
      <protection/>
    </xf>
    <xf numFmtId="0" fontId="10" fillId="2" borderId="85" xfId="0" applyFont="1" applyFill="1" applyBorder="1" applyAlignment="1" applyProtection="1">
      <alignment vertical="center" wrapText="1"/>
      <protection/>
    </xf>
    <xf numFmtId="0" fontId="10" fillId="2" borderId="70" xfId="0" applyFont="1" applyFill="1" applyBorder="1" applyAlignment="1" applyProtection="1">
      <alignment vertical="center" wrapText="1"/>
      <protection/>
    </xf>
    <xf numFmtId="3" fontId="18" fillId="4" borderId="86" xfId="0" applyNumberFormat="1" applyFont="1" applyFill="1" applyBorder="1" applyAlignment="1" applyProtection="1">
      <alignment vertical="center"/>
      <protection/>
    </xf>
    <xf numFmtId="3" fontId="18" fillId="4" borderId="86" xfId="0" applyNumberFormat="1" applyFont="1" applyFill="1" applyBorder="1" applyAlignment="1" applyProtection="1">
      <alignment vertical="center"/>
      <protection locked="0"/>
    </xf>
    <xf numFmtId="1" fontId="18" fillId="4" borderId="86" xfId="0" applyNumberFormat="1" applyFont="1" applyFill="1" applyBorder="1" applyAlignment="1" applyProtection="1">
      <alignment horizontal="right" vertical="center"/>
      <protection/>
    </xf>
    <xf numFmtId="3" fontId="13" fillId="16" borderId="73" xfId="0" applyNumberFormat="1" applyFont="1" applyFill="1" applyBorder="1" applyAlignment="1" applyProtection="1">
      <alignment vertical="center"/>
      <protection/>
    </xf>
    <xf numFmtId="3" fontId="13" fillId="16" borderId="87" xfId="0" applyNumberFormat="1" applyFont="1" applyFill="1" applyBorder="1" applyAlignment="1" applyProtection="1">
      <alignment vertical="center"/>
      <protection/>
    </xf>
    <xf numFmtId="3" fontId="13" fillId="16" borderId="88" xfId="0" applyNumberFormat="1" applyFont="1" applyFill="1" applyBorder="1" applyAlignment="1" applyProtection="1">
      <alignment vertical="center"/>
      <protection/>
    </xf>
    <xf numFmtId="3" fontId="18" fillId="4" borderId="89" xfId="0" applyNumberFormat="1" applyFont="1" applyFill="1" applyBorder="1" applyAlignment="1" applyProtection="1">
      <alignment vertical="center"/>
      <protection/>
    </xf>
    <xf numFmtId="3" fontId="13" fillId="16" borderId="90" xfId="0" applyNumberFormat="1" applyFont="1" applyFill="1" applyBorder="1" applyAlignment="1" applyProtection="1">
      <alignment vertical="center"/>
      <protection/>
    </xf>
    <xf numFmtId="3" fontId="18" fillId="4" borderId="91" xfId="0" applyNumberFormat="1" applyFont="1" applyFill="1" applyBorder="1" applyAlignment="1" applyProtection="1">
      <alignment vertical="center"/>
      <protection/>
    </xf>
    <xf numFmtId="3" fontId="13" fillId="16" borderId="92" xfId="0" applyNumberFormat="1" applyFont="1" applyFill="1" applyBorder="1" applyAlignment="1" applyProtection="1">
      <alignment vertical="center"/>
      <protection/>
    </xf>
    <xf numFmtId="3" fontId="13" fillId="16" borderId="93" xfId="0" applyNumberFormat="1" applyFont="1" applyFill="1" applyBorder="1" applyAlignment="1" applyProtection="1">
      <alignment vertical="center"/>
      <protection/>
    </xf>
    <xf numFmtId="0" fontId="10" fillId="2" borderId="94" xfId="0" applyFont="1" applyFill="1" applyBorder="1" applyAlignment="1" applyProtection="1">
      <alignment vertical="center" wrapText="1"/>
      <protection/>
    </xf>
    <xf numFmtId="4" fontId="10" fillId="0" borderId="41" xfId="0" applyNumberFormat="1" applyFont="1" applyFill="1" applyBorder="1" applyAlignment="1" applyProtection="1">
      <alignment horizontal="center" vertical="center"/>
      <protection/>
    </xf>
    <xf numFmtId="0" fontId="10" fillId="2" borderId="95" xfId="0" applyFont="1" applyFill="1" applyBorder="1" applyAlignment="1" applyProtection="1">
      <alignment horizontal="center" vertical="center" wrapText="1"/>
      <protection/>
    </xf>
    <xf numFmtId="0" fontId="13" fillId="2" borderId="96" xfId="0" applyFont="1" applyFill="1" applyBorder="1" applyAlignment="1" applyProtection="1">
      <alignment horizontal="left" vertical="center"/>
      <protection/>
    </xf>
    <xf numFmtId="3" fontId="18" fillId="4" borderId="96" xfId="0" applyNumberFormat="1" applyFont="1" applyFill="1" applyBorder="1" applyAlignment="1" applyProtection="1">
      <alignment vertical="center"/>
      <protection/>
    </xf>
    <xf numFmtId="3" fontId="18" fillId="4" borderId="97" xfId="0" applyNumberFormat="1" applyFont="1" applyFill="1" applyBorder="1" applyAlignment="1" applyProtection="1">
      <alignment vertical="center"/>
      <protection/>
    </xf>
    <xf numFmtId="3" fontId="18" fillId="4" borderId="98" xfId="0" applyNumberFormat="1" applyFont="1" applyFill="1" applyBorder="1" applyAlignment="1" applyProtection="1">
      <alignment vertical="center"/>
      <protection/>
    </xf>
    <xf numFmtId="3" fontId="18" fillId="4" borderId="99" xfId="0" applyNumberFormat="1" applyFont="1" applyFill="1" applyBorder="1" applyAlignment="1" applyProtection="1">
      <alignment vertical="center"/>
      <protection/>
    </xf>
    <xf numFmtId="1" fontId="18" fillId="4" borderId="60" xfId="0" applyNumberFormat="1" applyFont="1" applyFill="1" applyBorder="1" applyAlignment="1" applyProtection="1">
      <alignment vertical="center"/>
      <protection/>
    </xf>
    <xf numFmtId="3" fontId="18" fillId="4" borderId="100" xfId="0" applyNumberFormat="1" applyFont="1" applyFill="1" applyBorder="1" applyAlignment="1" applyProtection="1">
      <alignment vertical="center"/>
      <protection/>
    </xf>
    <xf numFmtId="1" fontId="18" fillId="4" borderId="101" xfId="0" applyNumberFormat="1" applyFont="1" applyFill="1" applyBorder="1" applyAlignment="1" applyProtection="1">
      <alignment horizontal="right" vertical="center"/>
      <protection locked="0"/>
    </xf>
    <xf numFmtId="1" fontId="18" fillId="4" borderId="74" xfId="0" applyNumberFormat="1" applyFont="1" applyFill="1" applyBorder="1" applyAlignment="1" applyProtection="1">
      <alignment horizontal="right" vertical="center"/>
      <protection locked="0"/>
    </xf>
    <xf numFmtId="1" fontId="18" fillId="4" borderId="35" xfId="0" applyNumberFormat="1" applyFont="1" applyFill="1" applyBorder="1" applyAlignment="1" applyProtection="1">
      <alignment horizontal="right" vertical="center"/>
      <protection locked="0"/>
    </xf>
    <xf numFmtId="3" fontId="18" fillId="4" borderId="102" xfId="0" applyNumberFormat="1" applyFont="1" applyFill="1" applyBorder="1" applyAlignment="1" applyProtection="1">
      <alignment vertical="center"/>
      <protection locked="0"/>
    </xf>
    <xf numFmtId="9" fontId="18" fillId="4" borderId="69" xfId="0" applyNumberFormat="1" applyFont="1" applyFill="1" applyBorder="1" applyAlignment="1" applyProtection="1">
      <alignment vertical="center"/>
      <protection/>
    </xf>
    <xf numFmtId="9" fontId="18" fillId="4" borderId="6" xfId="0" applyNumberFormat="1" applyFont="1" applyFill="1" applyBorder="1" applyAlignment="1" applyProtection="1">
      <alignment vertical="center"/>
      <protection/>
    </xf>
    <xf numFmtId="43" fontId="0" fillId="16" borderId="34" xfId="16" applyFill="1" applyBorder="1" applyAlignment="1" applyProtection="1">
      <alignment horizontal="right"/>
      <protection locked="0"/>
    </xf>
    <xf numFmtId="43" fontId="0" fillId="16" borderId="103" xfId="16" applyFill="1" applyBorder="1" applyAlignment="1" applyProtection="1">
      <alignment horizontal="right"/>
      <protection locked="0"/>
    </xf>
    <xf numFmtId="0" fontId="18" fillId="17" borderId="51" xfId="0" applyFont="1" applyFill="1" applyBorder="1" applyAlignment="1" applyProtection="1">
      <alignment horizontal="center"/>
      <protection/>
    </xf>
    <xf numFmtId="0" fontId="19" fillId="17" borderId="51" xfId="0" applyFont="1" applyFill="1" applyBorder="1" applyAlignment="1" applyProtection="1">
      <alignment/>
      <protection/>
    </xf>
    <xf numFmtId="0" fontId="18" fillId="8" borderId="104" xfId="0" applyFont="1" applyFill="1" applyBorder="1" applyAlignment="1" applyProtection="1">
      <alignment horizontal="center"/>
      <protection/>
    </xf>
    <xf numFmtId="0" fontId="13" fillId="17" borderId="105" xfId="0" applyFont="1" applyFill="1" applyBorder="1" applyAlignment="1" applyProtection="1">
      <alignment horizontal="center"/>
      <protection/>
    </xf>
    <xf numFmtId="3" fontId="18" fillId="17" borderId="106" xfId="0" applyNumberFormat="1" applyFont="1" applyFill="1" applyBorder="1" applyAlignment="1" applyProtection="1">
      <alignment/>
      <protection/>
    </xf>
    <xf numFmtId="0" fontId="0" fillId="3" borderId="16" xfId="0" applyFont="1" applyFill="1" applyBorder="1" applyAlignment="1" applyProtection="1">
      <alignment horizontal="center"/>
      <protection/>
    </xf>
    <xf numFmtId="0" fontId="0" fillId="3" borderId="107" xfId="0" applyFont="1" applyFill="1" applyBorder="1" applyAlignment="1" applyProtection="1">
      <alignment horizontal="center"/>
      <protection/>
    </xf>
    <xf numFmtId="0" fontId="0" fillId="3" borderId="44" xfId="0" applyFont="1" applyFill="1" applyBorder="1" applyAlignment="1" applyProtection="1">
      <alignment horizontal="left"/>
      <protection/>
    </xf>
    <xf numFmtId="0" fontId="0" fillId="3" borderId="70" xfId="0" applyFont="1" applyFill="1" applyBorder="1" applyAlignment="1" applyProtection="1">
      <alignment wrapText="1"/>
      <protection/>
    </xf>
    <xf numFmtId="0" fontId="13" fillId="16" borderId="70" xfId="0" applyFont="1" applyFill="1" applyBorder="1" applyAlignment="1" applyProtection="1">
      <alignment/>
      <protection locked="0"/>
    </xf>
    <xf numFmtId="0" fontId="13" fillId="16" borderId="108" xfId="0" applyFont="1" applyFill="1" applyBorder="1" applyAlignment="1" applyProtection="1">
      <alignment/>
      <protection locked="0"/>
    </xf>
    <xf numFmtId="9" fontId="0" fillId="16" borderId="34" xfId="20" applyFill="1" applyBorder="1" applyAlignment="1" applyProtection="1">
      <alignment horizontal="center"/>
      <protection locked="0"/>
    </xf>
    <xf numFmtId="198" fontId="0" fillId="16" borderId="34" xfId="16" applyNumberFormat="1" applyFill="1" applyBorder="1" applyAlignment="1" applyProtection="1">
      <alignment horizontal="right"/>
      <protection locked="0"/>
    </xf>
    <xf numFmtId="198" fontId="0" fillId="17" borderId="49" xfId="16" applyNumberFormat="1" applyFill="1" applyBorder="1" applyAlignment="1" applyProtection="1">
      <alignment horizontal="right"/>
      <protection/>
    </xf>
    <xf numFmtId="0" fontId="13" fillId="16" borderId="109" xfId="0" applyNumberFormat="1" applyFont="1" applyFill="1" applyBorder="1" applyAlignment="1" applyProtection="1">
      <alignment horizontal="center"/>
      <protection locked="0"/>
    </xf>
    <xf numFmtId="0" fontId="13" fillId="16" borderId="110" xfId="0" applyNumberFormat="1" applyFont="1" applyFill="1" applyBorder="1" applyAlignment="1" applyProtection="1">
      <alignment horizontal="center"/>
      <protection locked="0"/>
    </xf>
    <xf numFmtId="0" fontId="13" fillId="16" borderId="111" xfId="0" applyNumberFormat="1" applyFont="1" applyFill="1" applyBorder="1" applyAlignment="1" applyProtection="1">
      <alignment horizontal="center"/>
      <protection locked="0"/>
    </xf>
    <xf numFmtId="0" fontId="13" fillId="16" borderId="112" xfId="0" applyNumberFormat="1" applyFont="1" applyFill="1" applyBorder="1" applyAlignment="1" applyProtection="1">
      <alignment horizontal="center"/>
      <protection locked="0"/>
    </xf>
    <xf numFmtId="3" fontId="13" fillId="17" borderId="56" xfId="0" applyNumberFormat="1" applyFont="1" applyFill="1" applyBorder="1" applyAlignment="1" applyProtection="1">
      <alignment/>
      <protection/>
    </xf>
    <xf numFmtId="183" fontId="13" fillId="16" borderId="3" xfId="0" applyNumberFormat="1" applyFont="1" applyFill="1" applyBorder="1" applyAlignment="1" applyProtection="1">
      <alignment/>
      <protection locked="0"/>
    </xf>
    <xf numFmtId="183" fontId="13" fillId="16" borderId="113" xfId="0" applyNumberFormat="1" applyFont="1" applyFill="1" applyBorder="1" applyAlignment="1" applyProtection="1">
      <alignment/>
      <protection locked="0"/>
    </xf>
    <xf numFmtId="0" fontId="0" fillId="3" borderId="114" xfId="0" applyFont="1" applyFill="1" applyBorder="1" applyAlignment="1" applyProtection="1">
      <alignment horizontal="center" vertical="center" wrapText="1"/>
      <protection/>
    </xf>
    <xf numFmtId="0" fontId="0" fillId="3" borderId="115" xfId="0" applyFont="1" applyFill="1" applyBorder="1" applyAlignment="1" applyProtection="1">
      <alignment vertical="center" wrapText="1"/>
      <protection/>
    </xf>
    <xf numFmtId="0" fontId="0" fillId="3" borderId="116" xfId="0" applyFont="1" applyFill="1" applyBorder="1" applyAlignment="1" applyProtection="1">
      <alignment horizontal="center" vertical="center" wrapText="1"/>
      <protection/>
    </xf>
    <xf numFmtId="0" fontId="0" fillId="3" borderId="117" xfId="0" applyFont="1" applyFill="1" applyBorder="1" applyAlignment="1" applyProtection="1">
      <alignment horizontal="center" vertical="center" wrapText="1"/>
      <protection/>
    </xf>
    <xf numFmtId="0" fontId="0" fillId="3" borderId="118" xfId="0" applyFont="1" applyFill="1" applyBorder="1" applyAlignment="1" applyProtection="1">
      <alignment horizontal="center" vertical="center" wrapText="1"/>
      <protection/>
    </xf>
    <xf numFmtId="0" fontId="0" fillId="3" borderId="70" xfId="0" applyFont="1" applyFill="1" applyBorder="1" applyAlignment="1" applyProtection="1">
      <alignment horizontal="center" vertical="center" wrapText="1"/>
      <protection/>
    </xf>
    <xf numFmtId="0" fontId="0" fillId="3" borderId="26" xfId="0" applyFont="1" applyFill="1" applyBorder="1" applyAlignment="1" applyProtection="1">
      <alignment horizontal="center" vertical="center" wrapText="1"/>
      <protection/>
    </xf>
    <xf numFmtId="4" fontId="13" fillId="17" borderId="55" xfId="0" applyNumberFormat="1" applyFont="1" applyFill="1" applyBorder="1" applyAlignment="1" applyProtection="1">
      <alignment/>
      <protection/>
    </xf>
    <xf numFmtId="4" fontId="13" fillId="17" borderId="119" xfId="0" applyNumberFormat="1" applyFont="1" applyFill="1" applyBorder="1" applyAlignment="1" applyProtection="1">
      <alignment/>
      <protection/>
    </xf>
    <xf numFmtId="0" fontId="21" fillId="3" borderId="0" xfId="0" applyFont="1" applyFill="1" applyBorder="1" applyAlignment="1">
      <alignment horizontal="center" wrapText="1"/>
    </xf>
    <xf numFmtId="0" fontId="5" fillId="21" borderId="0" xfId="0" applyFont="1" applyFill="1" applyAlignment="1">
      <alignment wrapText="1"/>
    </xf>
    <xf numFmtId="0" fontId="0" fillId="22" borderId="0" xfId="0" applyFill="1" applyAlignment="1" applyProtection="1">
      <alignment/>
      <protection/>
    </xf>
    <xf numFmtId="181" fontId="4" fillId="0" borderId="120" xfId="0" applyNumberFormat="1" applyFont="1" applyFill="1" applyBorder="1" applyAlignment="1">
      <alignment horizontal="center"/>
    </xf>
    <xf numFmtId="9" fontId="0" fillId="16" borderId="62" xfId="20" applyFill="1" applyBorder="1" applyAlignment="1" applyProtection="1">
      <alignment vertical="center"/>
      <protection/>
    </xf>
    <xf numFmtId="9" fontId="0" fillId="16" borderId="91" xfId="20" applyFill="1" applyBorder="1" applyAlignment="1" applyProtection="1">
      <alignment vertical="center"/>
      <protection/>
    </xf>
    <xf numFmtId="0" fontId="0" fillId="3" borderId="21" xfId="0" applyFont="1" applyFill="1" applyBorder="1" applyAlignment="1">
      <alignment horizontal="left" wrapText="1"/>
    </xf>
    <xf numFmtId="0" fontId="0" fillId="3" borderId="23" xfId="0" applyFont="1" applyFill="1" applyBorder="1" applyAlignment="1">
      <alignment horizontal="left"/>
    </xf>
    <xf numFmtId="3" fontId="18" fillId="4" borderId="121" xfId="0" applyNumberFormat="1" applyFont="1" applyFill="1" applyBorder="1" applyAlignment="1" applyProtection="1">
      <alignment vertical="center"/>
      <protection locked="0"/>
    </xf>
    <xf numFmtId="9" fontId="4" fillId="16" borderId="86" xfId="20" applyFont="1" applyFill="1" applyBorder="1" applyAlignment="1" applyProtection="1">
      <alignment horizontal="right" vertical="center"/>
      <protection locked="0"/>
    </xf>
    <xf numFmtId="9" fontId="13" fillId="16" borderId="122" xfId="0" applyNumberFormat="1" applyFont="1" applyFill="1" applyBorder="1" applyAlignment="1" applyProtection="1">
      <alignment horizontal="right" vertical="center"/>
      <protection/>
    </xf>
    <xf numFmtId="9" fontId="13" fillId="16" borderId="123" xfId="0" applyNumberFormat="1" applyFont="1" applyFill="1" applyBorder="1" applyAlignment="1" applyProtection="1">
      <alignment horizontal="right" vertical="center"/>
      <protection/>
    </xf>
    <xf numFmtId="0" fontId="0" fillId="3" borderId="33" xfId="0" applyFont="1" applyFill="1" applyBorder="1" applyAlignment="1">
      <alignment horizontal="left" wrapText="1"/>
    </xf>
    <xf numFmtId="0" fontId="0" fillId="3" borderId="124" xfId="0" applyFont="1" applyFill="1" applyBorder="1" applyAlignment="1">
      <alignment horizontal="left"/>
    </xf>
    <xf numFmtId="0" fontId="13" fillId="16" borderId="107" xfId="0" applyFont="1" applyFill="1" applyBorder="1" applyAlignment="1" applyProtection="1">
      <alignment horizontal="left" vertical="center" wrapText="1"/>
      <protection/>
    </xf>
    <xf numFmtId="0" fontId="13" fillId="16" borderId="87" xfId="0" applyFont="1" applyFill="1" applyBorder="1" applyAlignment="1" applyProtection="1">
      <alignment horizontal="left" vertical="center" wrapText="1"/>
      <protection/>
    </xf>
    <xf numFmtId="0" fontId="13" fillId="16" borderId="0" xfId="0" applyFont="1" applyFill="1" applyBorder="1" applyAlignment="1" applyProtection="1">
      <alignment horizontal="left" vertical="center" wrapText="1"/>
      <protection/>
    </xf>
    <xf numFmtId="0" fontId="13" fillId="16" borderId="125" xfId="0" applyFont="1" applyFill="1" applyBorder="1" applyAlignment="1" applyProtection="1">
      <alignment horizontal="left" vertical="center" wrapText="1"/>
      <protection/>
    </xf>
    <xf numFmtId="0" fontId="13" fillId="16" borderId="65" xfId="0" applyFont="1" applyFill="1" applyBorder="1" applyAlignment="1" applyProtection="1">
      <alignment horizontal="left" vertical="center" wrapText="1"/>
      <protection/>
    </xf>
    <xf numFmtId="1" fontId="18" fillId="4" borderId="86" xfId="0" applyNumberFormat="1" applyFont="1" applyFill="1" applyBorder="1" applyAlignment="1" applyProtection="1">
      <alignment horizontal="right" vertical="center"/>
      <protection locked="0"/>
    </xf>
    <xf numFmtId="9" fontId="4" fillId="4" borderId="126" xfId="20" applyFont="1" applyFill="1" applyBorder="1" applyAlignment="1" applyProtection="1">
      <alignment horizontal="right" vertical="center"/>
      <protection/>
    </xf>
    <xf numFmtId="1" fontId="18" fillId="4" borderId="127" xfId="0" applyNumberFormat="1" applyFont="1" applyFill="1" applyBorder="1" applyAlignment="1" applyProtection="1">
      <alignment horizontal="right" vertical="center"/>
      <protection locked="0"/>
    </xf>
    <xf numFmtId="0" fontId="13" fillId="17" borderId="52" xfId="0" applyNumberFormat="1" applyFont="1" applyFill="1" applyBorder="1" applyAlignment="1" applyProtection="1">
      <alignment horizontal="right"/>
      <protection/>
    </xf>
    <xf numFmtId="1" fontId="13" fillId="4" borderId="60" xfId="0" applyNumberFormat="1" applyFont="1" applyFill="1" applyBorder="1" applyAlignment="1" applyProtection="1">
      <alignment horizontal="left" vertical="center" wrapText="1"/>
      <protection/>
    </xf>
    <xf numFmtId="0" fontId="6" fillId="3" borderId="0" xfId="21" applyFont="1" applyFill="1" applyProtection="1">
      <alignment/>
      <protection/>
    </xf>
    <xf numFmtId="0" fontId="1" fillId="5" borderId="0" xfId="0" applyFont="1" applyFill="1" applyBorder="1" applyAlignment="1" applyProtection="1">
      <alignment horizontal="left"/>
      <protection/>
    </xf>
    <xf numFmtId="0" fontId="1" fillId="5" borderId="0" xfId="0" applyFont="1" applyFill="1" applyBorder="1" applyAlignment="1" applyProtection="1">
      <alignment/>
      <protection/>
    </xf>
    <xf numFmtId="0" fontId="25" fillId="4" borderId="128" xfId="0" applyFont="1" applyFill="1" applyBorder="1" applyAlignment="1" applyProtection="1">
      <alignment horizontal="left"/>
      <protection/>
    </xf>
    <xf numFmtId="0" fontId="8" fillId="4" borderId="129" xfId="0" applyFont="1" applyFill="1" applyBorder="1" applyAlignment="1" applyProtection="1">
      <alignment/>
      <protection/>
    </xf>
    <xf numFmtId="0" fontId="11" fillId="8" borderId="20" xfId="0" applyFont="1" applyFill="1" applyBorder="1" applyAlignment="1" applyProtection="1">
      <alignment horizontal="left" vertical="center"/>
      <protection/>
    </xf>
    <xf numFmtId="0" fontId="12" fillId="10" borderId="104" xfId="0" applyFont="1" applyFill="1" applyBorder="1" applyAlignment="1" applyProtection="1">
      <alignment horizontal="left"/>
      <protection/>
    </xf>
    <xf numFmtId="4" fontId="13" fillId="20" borderId="130" xfId="0" applyNumberFormat="1" applyFont="1" applyFill="1" applyBorder="1" applyAlignment="1" applyProtection="1">
      <alignment/>
      <protection/>
    </xf>
    <xf numFmtId="0" fontId="21" fillId="3" borderId="1" xfId="0" applyFont="1" applyFill="1" applyBorder="1" applyAlignment="1">
      <alignment wrapText="1"/>
    </xf>
    <xf numFmtId="0" fontId="4" fillId="3" borderId="1" xfId="0" applyFont="1" applyFill="1" applyBorder="1" applyAlignment="1">
      <alignment wrapText="1"/>
    </xf>
    <xf numFmtId="0" fontId="6" fillId="3" borderId="0" xfId="0" applyFont="1" applyFill="1" applyAlignment="1">
      <alignment/>
    </xf>
    <xf numFmtId="1" fontId="18" fillId="4" borderId="131" xfId="0" applyNumberFormat="1" applyFont="1" applyFill="1" applyBorder="1" applyAlignment="1">
      <alignment horizontal="center"/>
    </xf>
    <xf numFmtId="1" fontId="13" fillId="16" borderId="132" xfId="0" applyNumberFormat="1" applyFont="1" applyFill="1" applyBorder="1" applyAlignment="1">
      <alignment horizontal="center"/>
    </xf>
    <xf numFmtId="0" fontId="4" fillId="0" borderId="133" xfId="0" applyFont="1" applyBorder="1" applyAlignment="1">
      <alignment horizontal="center" wrapText="1"/>
    </xf>
    <xf numFmtId="1" fontId="13" fillId="16" borderId="134" xfId="0" applyNumberFormat="1" applyFont="1" applyFill="1" applyBorder="1" applyAlignment="1">
      <alignment horizontal="center"/>
    </xf>
    <xf numFmtId="0" fontId="11" fillId="3" borderId="0" xfId="0" applyFont="1" applyFill="1" applyBorder="1" applyAlignment="1">
      <alignment horizontal="left"/>
    </xf>
    <xf numFmtId="181" fontId="13" fillId="16" borderId="75" xfId="0" applyNumberFormat="1" applyFont="1" applyFill="1" applyBorder="1" applyAlignment="1">
      <alignment horizontal="center"/>
    </xf>
    <xf numFmtId="181" fontId="13" fillId="16" borderId="81" xfId="0" applyNumberFormat="1" applyFont="1" applyFill="1" applyBorder="1" applyAlignment="1">
      <alignment horizontal="center"/>
    </xf>
    <xf numFmtId="0" fontId="21" fillId="21" borderId="0" xfId="0" applyFont="1" applyFill="1" applyBorder="1" applyAlignment="1">
      <alignment horizontal="left" wrapText="1"/>
    </xf>
    <xf numFmtId="0" fontId="4" fillId="15" borderId="0" xfId="0" applyFont="1" applyFill="1" applyBorder="1" applyAlignment="1">
      <alignment horizontal="left" wrapText="1"/>
    </xf>
    <xf numFmtId="0" fontId="4" fillId="14" borderId="0" xfId="0" applyFont="1" applyFill="1" applyBorder="1" applyAlignment="1">
      <alignment horizontal="left" wrapText="1"/>
    </xf>
    <xf numFmtId="0" fontId="13" fillId="16" borderId="75" xfId="0" applyNumberFormat="1" applyFont="1" applyFill="1" applyBorder="1" applyAlignment="1">
      <alignment horizontal="left"/>
    </xf>
    <xf numFmtId="0" fontId="13" fillId="16" borderId="134" xfId="0" applyNumberFormat="1" applyFont="1" applyFill="1" applyBorder="1" applyAlignment="1">
      <alignment horizontal="left"/>
    </xf>
    <xf numFmtId="0" fontId="13" fillId="16" borderId="81" xfId="0" applyNumberFormat="1" applyFont="1" applyFill="1" applyBorder="1" applyAlignment="1">
      <alignment horizontal="left"/>
    </xf>
    <xf numFmtId="1" fontId="13" fillId="16" borderId="135" xfId="0" applyNumberFormat="1" applyFont="1" applyFill="1" applyBorder="1" applyAlignment="1">
      <alignment horizontal="center"/>
    </xf>
    <xf numFmtId="0" fontId="0" fillId="0" borderId="136" xfId="0" applyBorder="1" applyAlignment="1">
      <alignment horizontal="center"/>
    </xf>
    <xf numFmtId="0" fontId="4" fillId="0" borderId="7" xfId="0" applyFont="1" applyBorder="1" applyAlignment="1">
      <alignment horizontal="center" wrapText="1"/>
    </xf>
    <xf numFmtId="0" fontId="4" fillId="0" borderId="137" xfId="0" applyFont="1" applyBorder="1" applyAlignment="1">
      <alignment horizontal="center" wrapText="1"/>
    </xf>
    <xf numFmtId="0" fontId="0" fillId="3" borderId="0" xfId="0" applyFill="1" applyBorder="1" applyAlignment="1">
      <alignment horizontal="center"/>
    </xf>
    <xf numFmtId="0" fontId="4" fillId="0" borderId="138" xfId="0" applyFont="1" applyBorder="1" applyAlignment="1">
      <alignment horizontal="left"/>
    </xf>
    <xf numFmtId="0" fontId="13" fillId="16" borderId="139" xfId="0" applyFont="1" applyFill="1" applyBorder="1" applyAlignment="1">
      <alignment horizontal="left"/>
    </xf>
    <xf numFmtId="0" fontId="13" fillId="16" borderId="140" xfId="0" applyNumberFormat="1" applyFont="1" applyFill="1" applyBorder="1" applyAlignment="1">
      <alignment horizontal="left" wrapText="1"/>
    </xf>
    <xf numFmtId="0" fontId="13" fillId="16" borderId="79" xfId="0" applyNumberFormat="1" applyFont="1" applyFill="1" applyBorder="1" applyAlignment="1">
      <alignment horizontal="left" wrapText="1"/>
    </xf>
    <xf numFmtId="0" fontId="13" fillId="16" borderId="141" xfId="0" applyNumberFormat="1" applyFont="1" applyFill="1" applyBorder="1" applyAlignment="1">
      <alignment horizontal="left" wrapText="1"/>
    </xf>
    <xf numFmtId="181" fontId="4" fillId="0" borderId="142" xfId="0" applyNumberFormat="1" applyFont="1" applyFill="1" applyBorder="1" applyAlignment="1">
      <alignment horizontal="left"/>
    </xf>
    <xf numFmtId="181" fontId="4" fillId="0" borderId="143" xfId="0" applyNumberFormat="1" applyFont="1" applyFill="1" applyBorder="1" applyAlignment="1">
      <alignment horizontal="left"/>
    </xf>
    <xf numFmtId="181" fontId="4" fillId="0" borderId="144" xfId="0" applyNumberFormat="1" applyFont="1" applyFill="1" applyBorder="1" applyAlignment="1">
      <alignment horizontal="left"/>
    </xf>
    <xf numFmtId="0" fontId="4" fillId="0" borderId="145" xfId="0" applyFont="1" applyBorder="1" applyAlignment="1">
      <alignment horizontal="center" wrapText="1"/>
    </xf>
    <xf numFmtId="0" fontId="0" fillId="0" borderId="33" xfId="0" applyBorder="1" applyAlignment="1">
      <alignment horizontal="center"/>
    </xf>
    <xf numFmtId="0" fontId="4" fillId="0" borderId="146" xfId="0" applyFont="1" applyBorder="1" applyAlignment="1">
      <alignment horizontal="left"/>
    </xf>
    <xf numFmtId="0" fontId="4" fillId="0" borderId="147" xfId="0" applyFont="1" applyBorder="1" applyAlignment="1">
      <alignment horizontal="left"/>
    </xf>
    <xf numFmtId="0" fontId="24" fillId="3" borderId="0" xfId="0" applyFont="1" applyFill="1" applyBorder="1" applyAlignment="1">
      <alignment horizontal="right" vertical="center" wrapText="1"/>
    </xf>
    <xf numFmtId="0" fontId="15" fillId="3" borderId="0" xfId="0" applyFont="1" applyFill="1" applyBorder="1" applyAlignment="1">
      <alignment horizontal="right" vertical="center"/>
    </xf>
    <xf numFmtId="49" fontId="11" fillId="3" borderId="0" xfId="0" applyNumberFormat="1" applyFont="1" applyFill="1" applyBorder="1" applyAlignment="1">
      <alignment horizontal="right" vertical="center" wrapText="1"/>
    </xf>
    <xf numFmtId="49" fontId="11" fillId="3" borderId="0" xfId="0" applyNumberFormat="1" applyFont="1" applyFill="1" applyBorder="1" applyAlignment="1">
      <alignment horizontal="right" vertical="center"/>
    </xf>
    <xf numFmtId="49" fontId="3" fillId="3" borderId="0" xfId="0" applyNumberFormat="1" applyFont="1" applyFill="1" applyBorder="1" applyAlignment="1">
      <alignment horizontal="center" wrapText="1"/>
    </xf>
    <xf numFmtId="0" fontId="2" fillId="3" borderId="0" xfId="0" applyFont="1" applyFill="1" applyBorder="1" applyAlignment="1">
      <alignment horizontal="right" wrapText="1"/>
    </xf>
    <xf numFmtId="181" fontId="13" fillId="17" borderId="89" xfId="0" applyNumberFormat="1" applyFont="1" applyFill="1" applyBorder="1" applyAlignment="1">
      <alignment horizontal="center"/>
    </xf>
    <xf numFmtId="181" fontId="13" fillId="17" borderId="148" xfId="0" applyNumberFormat="1" applyFont="1" applyFill="1" applyBorder="1" applyAlignment="1">
      <alignment horizontal="center"/>
    </xf>
    <xf numFmtId="0" fontId="4" fillId="0" borderId="149" xfId="0" applyFont="1" applyBorder="1" applyAlignment="1">
      <alignment/>
    </xf>
    <xf numFmtId="182" fontId="13" fillId="4" borderId="6" xfId="0" applyNumberFormat="1" applyFont="1" applyFill="1" applyBorder="1" applyAlignment="1">
      <alignment horizontal="center"/>
    </xf>
    <xf numFmtId="0" fontId="0" fillId="0" borderId="150" xfId="0" applyBorder="1" applyAlignment="1">
      <alignment horizontal="center"/>
    </xf>
    <xf numFmtId="181" fontId="1" fillId="3" borderId="150" xfId="0" applyNumberFormat="1" applyFont="1" applyFill="1" applyBorder="1" applyAlignment="1">
      <alignment horizontal="center"/>
    </xf>
    <xf numFmtId="0" fontId="13" fillId="16" borderId="140" xfId="0" applyNumberFormat="1" applyFont="1" applyFill="1" applyBorder="1" applyAlignment="1">
      <alignment horizontal="left"/>
    </xf>
    <xf numFmtId="0" fontId="13" fillId="16" borderId="79" xfId="0" applyNumberFormat="1" applyFont="1" applyFill="1" applyBorder="1" applyAlignment="1">
      <alignment horizontal="left"/>
    </xf>
    <xf numFmtId="0" fontId="13" fillId="16" borderId="151" xfId="0" applyNumberFormat="1" applyFont="1" applyFill="1" applyBorder="1" applyAlignment="1">
      <alignment horizontal="left"/>
    </xf>
    <xf numFmtId="181" fontId="4" fillId="0" borderId="152" xfId="0" applyNumberFormat="1" applyFont="1" applyFill="1" applyBorder="1" applyAlignment="1">
      <alignment horizontal="left"/>
    </xf>
    <xf numFmtId="182" fontId="13" fillId="17" borderId="121" xfId="0" applyNumberFormat="1" applyFont="1" applyFill="1" applyBorder="1" applyAlignment="1">
      <alignment horizontal="center"/>
    </xf>
    <xf numFmtId="0" fontId="4" fillId="0" borderId="153" xfId="0" applyFont="1" applyBorder="1" applyAlignment="1">
      <alignment/>
    </xf>
    <xf numFmtId="182" fontId="13" fillId="4" borderId="154" xfId="0" applyNumberFormat="1" applyFont="1" applyFill="1" applyBorder="1" applyAlignment="1">
      <alignment horizontal="center"/>
    </xf>
    <xf numFmtId="0" fontId="4" fillId="0" borderId="155" xfId="0" applyFont="1" applyBorder="1" applyAlignment="1">
      <alignment/>
    </xf>
    <xf numFmtId="0" fontId="21" fillId="21" borderId="0" xfId="0" applyFont="1" applyFill="1" applyBorder="1" applyAlignment="1">
      <alignment horizontal="left" vertical="center" wrapText="1"/>
    </xf>
    <xf numFmtId="0" fontId="0" fillId="3" borderId="0" xfId="0" applyFill="1" applyAlignment="1">
      <alignment vertical="center"/>
    </xf>
    <xf numFmtId="10" fontId="13" fillId="4" borderId="89" xfId="0" applyNumberFormat="1" applyFont="1" applyFill="1" applyBorder="1" applyAlignment="1">
      <alignment horizontal="center"/>
    </xf>
    <xf numFmtId="10" fontId="13" fillId="4" borderId="134" xfId="0" applyNumberFormat="1" applyFont="1" applyFill="1" applyBorder="1" applyAlignment="1">
      <alignment horizontal="center"/>
    </xf>
    <xf numFmtId="10" fontId="13" fillId="4" borderId="132" xfId="0" applyNumberFormat="1" applyFont="1" applyFill="1" applyBorder="1" applyAlignment="1">
      <alignment horizontal="center"/>
    </xf>
    <xf numFmtId="0" fontId="4" fillId="0" borderId="75" xfId="0" applyFont="1" applyBorder="1" applyAlignment="1">
      <alignment/>
    </xf>
    <xf numFmtId="0" fontId="4" fillId="0" borderId="134" xfId="0" applyFont="1" applyBorder="1" applyAlignment="1">
      <alignment/>
    </xf>
    <xf numFmtId="0" fontId="4" fillId="0" borderId="81" xfId="0" applyFont="1" applyBorder="1" applyAlignment="1">
      <alignment/>
    </xf>
    <xf numFmtId="0" fontId="13" fillId="16" borderId="156" xfId="0" applyFont="1" applyFill="1" applyBorder="1" applyAlignment="1" applyProtection="1">
      <alignment horizontal="center"/>
      <protection locked="0"/>
    </xf>
    <xf numFmtId="0" fontId="13" fillId="16" borderId="157" xfId="0" applyFont="1" applyFill="1" applyBorder="1" applyAlignment="1" applyProtection="1">
      <alignment horizontal="center"/>
      <protection locked="0"/>
    </xf>
    <xf numFmtId="0" fontId="13" fillId="16" borderId="158" xfId="0" applyFont="1" applyFill="1" applyBorder="1" applyAlignment="1" applyProtection="1">
      <alignment horizontal="center"/>
      <protection locked="0"/>
    </xf>
    <xf numFmtId="0" fontId="13" fillId="16" borderId="85" xfId="0" applyFont="1" applyFill="1" applyBorder="1" applyAlignment="1" applyProtection="1">
      <alignment horizontal="center"/>
      <protection locked="0"/>
    </xf>
    <xf numFmtId="0" fontId="0" fillId="3" borderId="158" xfId="0" applyFont="1" applyFill="1" applyBorder="1" applyAlignment="1" applyProtection="1">
      <alignment horizontal="center"/>
      <protection/>
    </xf>
    <xf numFmtId="0" fontId="0" fillId="3" borderId="85" xfId="0" applyFont="1" applyFill="1" applyBorder="1" applyAlignment="1" applyProtection="1">
      <alignment horizontal="center"/>
      <protection/>
    </xf>
    <xf numFmtId="9" fontId="13" fillId="16" borderId="158" xfId="0" applyNumberFormat="1" applyFont="1" applyFill="1" applyBorder="1" applyAlignment="1" applyProtection="1">
      <alignment horizontal="center"/>
      <protection locked="0"/>
    </xf>
    <xf numFmtId="0" fontId="13" fillId="16" borderId="43" xfId="0" applyFont="1" applyFill="1" applyBorder="1" applyAlignment="1" applyProtection="1">
      <alignment horizontal="center"/>
      <protection locked="0"/>
    </xf>
    <xf numFmtId="0" fontId="13" fillId="16" borderId="115" xfId="0" applyFont="1" applyFill="1" applyBorder="1" applyAlignment="1" applyProtection="1">
      <alignment horizontal="left"/>
      <protection locked="0"/>
    </xf>
    <xf numFmtId="0" fontId="13" fillId="16" borderId="159" xfId="0" applyFont="1" applyFill="1" applyBorder="1" applyAlignment="1" applyProtection="1">
      <alignment horizontal="left"/>
      <protection locked="0"/>
    </xf>
    <xf numFmtId="0" fontId="13" fillId="16" borderId="160" xfId="0" applyFont="1" applyFill="1" applyBorder="1" applyAlignment="1" applyProtection="1">
      <alignment horizontal="left"/>
      <protection locked="0"/>
    </xf>
    <xf numFmtId="0" fontId="13" fillId="16" borderId="84" xfId="0" applyFont="1" applyFill="1" applyBorder="1" applyAlignment="1" applyProtection="1">
      <alignment horizontal="left"/>
      <protection locked="0"/>
    </xf>
    <xf numFmtId="0" fontId="13" fillId="16" borderId="158" xfId="0" applyFont="1" applyFill="1" applyBorder="1" applyAlignment="1" applyProtection="1">
      <alignment horizontal="left"/>
      <protection locked="0"/>
    </xf>
    <xf numFmtId="0" fontId="13" fillId="16" borderId="85" xfId="0" applyFont="1" applyFill="1" applyBorder="1" applyAlignment="1" applyProtection="1">
      <alignment horizontal="left"/>
      <protection locked="0"/>
    </xf>
    <xf numFmtId="0" fontId="13" fillId="16" borderId="161" xfId="0" applyFont="1" applyFill="1" applyBorder="1" applyAlignment="1" applyProtection="1">
      <alignment horizontal="left"/>
      <protection locked="0"/>
    </xf>
    <xf numFmtId="0" fontId="13" fillId="16" borderId="156" xfId="0" applyFont="1" applyFill="1" applyBorder="1" applyAlignment="1" applyProtection="1">
      <alignment horizontal="left"/>
      <protection locked="0"/>
    </xf>
    <xf numFmtId="0" fontId="13" fillId="16" borderId="157" xfId="0" applyFont="1" applyFill="1" applyBorder="1" applyAlignment="1" applyProtection="1">
      <alignment horizontal="left"/>
      <protection locked="0"/>
    </xf>
    <xf numFmtId="0" fontId="13" fillId="16" borderId="162" xfId="0" applyFont="1" applyFill="1" applyBorder="1" applyAlignment="1" applyProtection="1">
      <alignment horizontal="left"/>
      <protection locked="0"/>
    </xf>
    <xf numFmtId="0" fontId="13" fillId="16" borderId="163" xfId="0" applyFont="1" applyFill="1" applyBorder="1" applyAlignment="1" applyProtection="1">
      <alignment horizontal="left"/>
      <protection locked="0"/>
    </xf>
    <xf numFmtId="0" fontId="4" fillId="3" borderId="27" xfId="0" applyFont="1" applyFill="1" applyBorder="1" applyAlignment="1" applyProtection="1">
      <alignment horizontal="left" wrapText="1"/>
      <protection/>
    </xf>
    <xf numFmtId="0" fontId="4" fillId="3" borderId="24" xfId="0" applyFont="1" applyFill="1" applyBorder="1" applyAlignment="1" applyProtection="1">
      <alignment horizontal="left" wrapText="1"/>
      <protection/>
    </xf>
    <xf numFmtId="0" fontId="4" fillId="3" borderId="21" xfId="0" applyFont="1" applyFill="1" applyBorder="1" applyAlignment="1" applyProtection="1">
      <alignment horizontal="left" wrapText="1"/>
      <protection/>
    </xf>
    <xf numFmtId="0" fontId="4" fillId="3" borderId="25" xfId="0" applyFont="1" applyFill="1" applyBorder="1" applyAlignment="1" applyProtection="1">
      <alignment horizontal="left" wrapText="1"/>
      <protection/>
    </xf>
    <xf numFmtId="0" fontId="0" fillId="3" borderId="84" xfId="0" applyFont="1" applyFill="1" applyBorder="1" applyAlignment="1" applyProtection="1">
      <alignment horizontal="center"/>
      <protection/>
    </xf>
    <xf numFmtId="9" fontId="13" fillId="16" borderId="161" xfId="0" applyNumberFormat="1" applyFont="1" applyFill="1" applyBorder="1" applyAlignment="1" applyProtection="1">
      <alignment horizontal="center"/>
      <protection locked="0"/>
    </xf>
    <xf numFmtId="0" fontId="13" fillId="16" borderId="164" xfId="0" applyFont="1" applyFill="1" applyBorder="1" applyAlignment="1" applyProtection="1">
      <alignment horizontal="center"/>
      <protection locked="0"/>
    </xf>
    <xf numFmtId="0" fontId="13" fillId="16" borderId="3" xfId="0" applyFont="1" applyFill="1" applyBorder="1" applyAlignment="1" applyProtection="1">
      <alignment horizontal="center"/>
      <protection locked="0"/>
    </xf>
    <xf numFmtId="0" fontId="13" fillId="16" borderId="165" xfId="0" applyFont="1" applyFill="1" applyBorder="1" applyAlignment="1" applyProtection="1">
      <alignment horizontal="center"/>
      <protection locked="0"/>
    </xf>
    <xf numFmtId="0" fontId="13" fillId="16" borderId="166" xfId="0" applyFont="1" applyFill="1" applyBorder="1" applyAlignment="1" applyProtection="1">
      <alignment horizontal="center"/>
      <protection locked="0"/>
    </xf>
    <xf numFmtId="0" fontId="0" fillId="3" borderId="84" xfId="0" applyFont="1" applyFill="1" applyBorder="1" applyAlignment="1" applyProtection="1">
      <alignment horizontal="center" vertical="center" wrapText="1"/>
      <protection/>
    </xf>
    <xf numFmtId="0" fontId="0" fillId="3" borderId="85" xfId="0" applyFont="1" applyFill="1" applyBorder="1" applyAlignment="1" applyProtection="1">
      <alignment horizontal="center" vertical="center" wrapText="1"/>
      <protection/>
    </xf>
    <xf numFmtId="9" fontId="0" fillId="16" borderId="73" xfId="20" applyFill="1" applyBorder="1" applyAlignment="1" applyProtection="1">
      <alignment horizontal="center"/>
      <protection/>
    </xf>
    <xf numFmtId="9" fontId="0" fillId="16" borderId="16" xfId="20" applyFill="1" applyBorder="1" applyAlignment="1" applyProtection="1">
      <alignment horizontal="center"/>
      <protection/>
    </xf>
    <xf numFmtId="0" fontId="0" fillId="3" borderId="73" xfId="0" applyFont="1" applyFill="1" applyBorder="1" applyAlignment="1" applyProtection="1">
      <alignment horizontal="center" wrapText="1"/>
      <protection/>
    </xf>
    <xf numFmtId="0" fontId="0" fillId="3" borderId="87" xfId="0" applyFont="1" applyFill="1" applyBorder="1" applyAlignment="1" applyProtection="1">
      <alignment horizontal="center" wrapText="1"/>
      <protection/>
    </xf>
    <xf numFmtId="0" fontId="0" fillId="3" borderId="16" xfId="0" applyFont="1" applyFill="1" applyBorder="1" applyAlignment="1" applyProtection="1">
      <alignment horizontal="center" wrapText="1"/>
      <protection/>
    </xf>
    <xf numFmtId="0" fontId="13" fillId="16" borderId="73" xfId="0" applyFont="1" applyFill="1" applyBorder="1" applyAlignment="1" applyProtection="1">
      <alignment horizontal="center"/>
      <protection/>
    </xf>
    <xf numFmtId="0" fontId="13" fillId="16" borderId="16" xfId="0" applyFont="1" applyFill="1" applyBorder="1" applyAlignment="1" applyProtection="1">
      <alignment horizontal="center"/>
      <protection/>
    </xf>
    <xf numFmtId="0" fontId="13" fillId="16" borderId="167" xfId="0" applyFont="1" applyFill="1" applyBorder="1" applyAlignment="1" applyProtection="1">
      <alignment horizontal="center"/>
      <protection locked="0"/>
    </xf>
    <xf numFmtId="0" fontId="13" fillId="16" borderId="88" xfId="0" applyFont="1" applyFill="1" applyBorder="1" applyAlignment="1" applyProtection="1">
      <alignment horizontal="center"/>
      <protection/>
    </xf>
    <xf numFmtId="0" fontId="13" fillId="16" borderId="92" xfId="0" applyFont="1" applyFill="1" applyBorder="1" applyAlignment="1" applyProtection="1">
      <alignment horizontal="center"/>
      <protection/>
    </xf>
    <xf numFmtId="0" fontId="0" fillId="21" borderId="0" xfId="0" applyFill="1" applyBorder="1" applyAlignment="1">
      <alignment horizontal="left" vertical="top" wrapText="1"/>
    </xf>
    <xf numFmtId="0" fontId="13" fillId="14" borderId="168" xfId="0" applyFont="1" applyFill="1" applyBorder="1" applyAlignment="1" applyProtection="1">
      <alignment horizontal="left"/>
      <protection/>
    </xf>
    <xf numFmtId="0" fontId="13" fillId="14" borderId="169" xfId="0" applyFont="1" applyFill="1" applyBorder="1" applyAlignment="1" applyProtection="1">
      <alignment horizontal="left"/>
      <protection/>
    </xf>
    <xf numFmtId="0" fontId="13" fillId="14" borderId="63" xfId="0" applyFont="1" applyFill="1" applyBorder="1" applyAlignment="1" applyProtection="1">
      <alignment horizontal="left"/>
      <protection/>
    </xf>
    <xf numFmtId="0" fontId="13" fillId="14" borderId="76" xfId="0" applyFont="1" applyFill="1" applyBorder="1" applyAlignment="1" applyProtection="1">
      <alignment horizontal="left"/>
      <protection/>
    </xf>
    <xf numFmtId="0" fontId="13" fillId="14" borderId="77" xfId="0" applyFont="1" applyFill="1" applyBorder="1" applyAlignment="1" applyProtection="1">
      <alignment horizontal="left"/>
      <protection/>
    </xf>
    <xf numFmtId="0" fontId="13" fillId="14" borderId="78" xfId="0" applyFont="1" applyFill="1" applyBorder="1" applyAlignment="1" applyProtection="1">
      <alignment horizontal="left"/>
      <protection/>
    </xf>
    <xf numFmtId="0" fontId="4" fillId="3" borderId="27" xfId="0" applyFont="1" applyFill="1" applyBorder="1" applyAlignment="1" applyProtection="1">
      <alignment horizontal="left"/>
      <protection/>
    </xf>
    <xf numFmtId="0" fontId="4" fillId="3" borderId="170" xfId="0" applyFont="1" applyFill="1" applyBorder="1" applyAlignment="1" applyProtection="1">
      <alignment horizontal="left"/>
      <protection/>
    </xf>
    <xf numFmtId="0" fontId="0" fillId="3" borderId="171" xfId="0" applyFont="1" applyFill="1" applyBorder="1" applyAlignment="1" applyProtection="1">
      <alignment horizontal="center" vertical="center" wrapText="1"/>
      <protection/>
    </xf>
    <xf numFmtId="0" fontId="0" fillId="3" borderId="93" xfId="0" applyFont="1" applyFill="1" applyBorder="1" applyAlignment="1" applyProtection="1">
      <alignment horizontal="center" vertical="center" wrapText="1"/>
      <protection/>
    </xf>
    <xf numFmtId="0" fontId="0" fillId="21" borderId="0" xfId="0" applyFill="1" applyAlignment="1" applyProtection="1">
      <alignment horizontal="left"/>
      <protection/>
    </xf>
    <xf numFmtId="0" fontId="13" fillId="15" borderId="168" xfId="0" applyFont="1" applyFill="1" applyBorder="1" applyAlignment="1" applyProtection="1">
      <alignment horizontal="left"/>
      <protection/>
    </xf>
    <xf numFmtId="0" fontId="13" fillId="15" borderId="169" xfId="0" applyFont="1" applyFill="1" applyBorder="1" applyAlignment="1" applyProtection="1">
      <alignment horizontal="left"/>
      <protection/>
    </xf>
    <xf numFmtId="0" fontId="13" fillId="15" borderId="63" xfId="0" applyFont="1" applyFill="1" applyBorder="1" applyAlignment="1">
      <alignment horizontal="center"/>
    </xf>
    <xf numFmtId="0" fontId="18" fillId="14" borderId="172" xfId="0" applyFont="1" applyFill="1" applyBorder="1" applyAlignment="1">
      <alignment horizontal="right"/>
    </xf>
    <xf numFmtId="0" fontId="18" fillId="14" borderId="173" xfId="0" applyFont="1" applyFill="1" applyBorder="1" applyAlignment="1">
      <alignment horizontal="right"/>
    </xf>
    <xf numFmtId="0" fontId="18" fillId="14" borderId="18" xfId="0" applyFont="1" applyFill="1" applyBorder="1" applyAlignment="1">
      <alignment horizontal="right"/>
    </xf>
    <xf numFmtId="0" fontId="18" fillId="0" borderId="45" xfId="0" applyFont="1" applyBorder="1" applyAlignment="1">
      <alignment horizontal="center" vertical="center"/>
    </xf>
    <xf numFmtId="0" fontId="18" fillId="0" borderId="47" xfId="0" applyFont="1" applyBorder="1" applyAlignment="1">
      <alignment horizontal="center" vertical="center"/>
    </xf>
    <xf numFmtId="0" fontId="18" fillId="0" borderId="30" xfId="0" applyFont="1" applyBorder="1" applyAlignment="1">
      <alignment horizontal="center" vertical="center"/>
    </xf>
    <xf numFmtId="0" fontId="18" fillId="0" borderId="23" xfId="0" applyFont="1" applyBorder="1" applyAlignment="1">
      <alignment horizontal="center" vertical="center"/>
    </xf>
    <xf numFmtId="0" fontId="18" fillId="0" borderId="90" xfId="0" applyFont="1" applyBorder="1" applyAlignment="1">
      <alignment horizontal="center" vertical="center"/>
    </xf>
    <xf numFmtId="0" fontId="18" fillId="0" borderId="174" xfId="0" applyFont="1" applyBorder="1" applyAlignment="1">
      <alignment horizontal="center" vertical="center"/>
    </xf>
    <xf numFmtId="0" fontId="18" fillId="0" borderId="168" xfId="0" applyFont="1" applyBorder="1" applyAlignment="1">
      <alignment horizontal="center" vertical="center"/>
    </xf>
    <xf numFmtId="0" fontId="18" fillId="0" borderId="63" xfId="0" applyFont="1" applyBorder="1" applyAlignment="1">
      <alignment horizontal="center" vertical="center"/>
    </xf>
    <xf numFmtId="0" fontId="13" fillId="15" borderId="73" xfId="0" applyFont="1" applyFill="1" applyBorder="1" applyAlignment="1">
      <alignment horizontal="center"/>
    </xf>
    <xf numFmtId="0" fontId="13" fillId="15" borderId="31" xfId="0" applyFont="1" applyFill="1" applyBorder="1" applyAlignment="1">
      <alignment horizontal="center"/>
    </xf>
    <xf numFmtId="0" fontId="13" fillId="14" borderId="175" xfId="0" applyFont="1" applyFill="1" applyBorder="1" applyAlignment="1" applyProtection="1">
      <alignment horizontal="left"/>
      <protection/>
    </xf>
    <xf numFmtId="0" fontId="13" fillId="14" borderId="173" xfId="0" applyFont="1" applyFill="1" applyBorder="1" applyAlignment="1" applyProtection="1">
      <alignment horizontal="left"/>
      <protection/>
    </xf>
    <xf numFmtId="0" fontId="13" fillId="14" borderId="59" xfId="0" applyFont="1" applyFill="1" applyBorder="1" applyAlignment="1" applyProtection="1">
      <alignment horizontal="left"/>
      <protection/>
    </xf>
    <xf numFmtId="0" fontId="13" fillId="14" borderId="175" xfId="0" applyFont="1" applyFill="1" applyBorder="1" applyAlignment="1">
      <alignment horizontal="center"/>
    </xf>
    <xf numFmtId="0" fontId="13" fillId="14" borderId="59" xfId="0" applyFont="1" applyFill="1" applyBorder="1" applyAlignment="1">
      <alignment horizontal="center"/>
    </xf>
    <xf numFmtId="0" fontId="0" fillId="0" borderId="0" xfId="0" applyFill="1" applyBorder="1" applyAlignment="1" applyProtection="1">
      <alignment horizontal="left" vertical="center" wrapText="1"/>
      <protection/>
    </xf>
    <xf numFmtId="0" fontId="26" fillId="0" borderId="0" xfId="0" applyFont="1" applyFill="1" applyBorder="1" applyAlignment="1" applyProtection="1">
      <alignment horizontal="left" vertical="center"/>
      <protection/>
    </xf>
    <xf numFmtId="0" fontId="10" fillId="0" borderId="176" xfId="0" applyFont="1" applyFill="1" applyBorder="1" applyAlignment="1" applyProtection="1">
      <alignment horizontal="left" vertical="center"/>
      <protection/>
    </xf>
    <xf numFmtId="3" fontId="13" fillId="16" borderId="3" xfId="0" applyNumberFormat="1" applyFont="1" applyFill="1" applyBorder="1" applyAlignment="1" applyProtection="1">
      <alignment horizontal="right" vertical="center"/>
      <protection/>
    </xf>
    <xf numFmtId="3" fontId="13" fillId="16" borderId="43" xfId="0" applyNumberFormat="1" applyFont="1" applyFill="1" applyBorder="1" applyAlignment="1" applyProtection="1">
      <alignment horizontal="right" vertical="center"/>
      <protection/>
    </xf>
    <xf numFmtId="3" fontId="13" fillId="16" borderId="84" xfId="0" applyNumberFormat="1" applyFont="1" applyFill="1" applyBorder="1" applyAlignment="1" applyProtection="1">
      <alignment horizontal="right" vertical="center"/>
      <protection/>
    </xf>
    <xf numFmtId="3" fontId="18" fillId="14" borderId="84" xfId="0" applyNumberFormat="1" applyFont="1" applyFill="1" applyBorder="1" applyAlignment="1" applyProtection="1">
      <alignment horizontal="right" vertical="center"/>
      <protection/>
    </xf>
    <xf numFmtId="3" fontId="18" fillId="14" borderId="85" xfId="0" applyNumberFormat="1" applyFont="1" applyFill="1" applyBorder="1" applyAlignment="1" applyProtection="1">
      <alignment horizontal="right" vertical="center"/>
      <protection/>
    </xf>
    <xf numFmtId="0" fontId="10" fillId="0" borderId="171" xfId="0" applyFont="1" applyBorder="1" applyAlignment="1">
      <alignment horizontal="center"/>
    </xf>
    <xf numFmtId="0" fontId="10" fillId="0" borderId="62" xfId="0" applyFont="1" applyBorder="1" applyAlignment="1">
      <alignment horizontal="center"/>
    </xf>
    <xf numFmtId="0" fontId="10" fillId="0" borderId="7" xfId="0" applyFont="1" applyFill="1" applyBorder="1" applyAlignment="1" applyProtection="1">
      <alignment horizontal="left" vertical="center"/>
      <protection/>
    </xf>
    <xf numFmtId="0" fontId="10" fillId="0" borderId="177" xfId="0" applyFont="1" applyFill="1" applyBorder="1" applyAlignment="1" applyProtection="1">
      <alignment horizontal="left" vertical="center"/>
      <protection/>
    </xf>
    <xf numFmtId="0" fontId="10" fillId="0" borderId="137" xfId="0" applyFont="1" applyFill="1" applyBorder="1" applyAlignment="1" applyProtection="1">
      <alignment horizontal="left" vertical="center"/>
      <protection/>
    </xf>
    <xf numFmtId="4" fontId="14" fillId="0" borderId="3" xfId="0" applyNumberFormat="1" applyFont="1" applyFill="1" applyBorder="1" applyAlignment="1" applyProtection="1">
      <alignment horizontal="center" vertical="center"/>
      <protection/>
    </xf>
    <xf numFmtId="4" fontId="14" fillId="0" borderId="165" xfId="0" applyNumberFormat="1" applyFont="1" applyFill="1" applyBorder="1" applyAlignment="1" applyProtection="1">
      <alignment horizontal="center" vertical="center"/>
      <protection/>
    </xf>
    <xf numFmtId="0" fontId="10" fillId="2" borderId="115" xfId="0" applyFont="1" applyFill="1" applyBorder="1" applyAlignment="1" applyProtection="1">
      <alignment horizontal="center" vertical="center" wrapText="1"/>
      <protection/>
    </xf>
    <xf numFmtId="0" fontId="10" fillId="2" borderId="159" xfId="0" applyFont="1" applyFill="1" applyBorder="1" applyAlignment="1" applyProtection="1">
      <alignment horizontal="center" vertical="center" wrapText="1"/>
      <protection/>
    </xf>
    <xf numFmtId="0" fontId="10" fillId="0" borderId="178" xfId="0" applyFont="1" applyFill="1" applyBorder="1" applyAlignment="1" applyProtection="1">
      <alignment horizontal="center" vertical="center" wrapText="1"/>
      <protection/>
    </xf>
    <xf numFmtId="0" fontId="10" fillId="0" borderId="179" xfId="0" applyFont="1" applyFill="1" applyBorder="1" applyAlignment="1" applyProtection="1">
      <alignment horizontal="center" vertical="center" wrapText="1"/>
      <protection/>
    </xf>
    <xf numFmtId="0" fontId="10" fillId="2" borderId="65" xfId="0" applyFont="1" applyFill="1" applyBorder="1" applyAlignment="1" applyProtection="1">
      <alignment horizontal="center" vertical="center" wrapText="1"/>
      <protection/>
    </xf>
    <xf numFmtId="0" fontId="10" fillId="2" borderId="180" xfId="0" applyFont="1" applyFill="1" applyBorder="1" applyAlignment="1" applyProtection="1">
      <alignment horizontal="center" vertical="center" wrapText="1"/>
      <protection/>
    </xf>
    <xf numFmtId="0" fontId="10" fillId="2" borderId="125" xfId="0" applyFont="1" applyFill="1" applyBorder="1" applyAlignment="1" applyProtection="1">
      <alignment horizontal="center" vertical="center" wrapText="1"/>
      <protection/>
    </xf>
    <xf numFmtId="0" fontId="10" fillId="2" borderId="82" xfId="0" applyFont="1" applyFill="1" applyBorder="1" applyAlignment="1" applyProtection="1">
      <alignment horizontal="center" vertical="center" wrapText="1"/>
      <protection/>
    </xf>
    <xf numFmtId="0" fontId="10" fillId="2" borderId="94" xfId="0" applyFont="1" applyFill="1" applyBorder="1" applyAlignment="1" applyProtection="1">
      <alignment horizontal="center" vertical="top" wrapText="1"/>
      <protection/>
    </xf>
    <xf numFmtId="0" fontId="10" fillId="2" borderId="181" xfId="0" applyFont="1" applyFill="1" applyBorder="1" applyAlignment="1" applyProtection="1">
      <alignment horizontal="center" vertical="top" wrapText="1"/>
      <protection/>
    </xf>
    <xf numFmtId="0" fontId="0" fillId="0" borderId="21" xfId="0" applyFill="1" applyBorder="1" applyAlignment="1" applyProtection="1">
      <alignment horizontal="center" vertical="center"/>
      <protection/>
    </xf>
    <xf numFmtId="0" fontId="10" fillId="2" borderId="160" xfId="0" applyFont="1" applyFill="1" applyBorder="1" applyAlignment="1" applyProtection="1">
      <alignment horizontal="center" vertical="center" wrapText="1"/>
      <protection/>
    </xf>
    <xf numFmtId="0" fontId="10" fillId="2" borderId="182" xfId="0" applyFont="1" applyFill="1" applyBorder="1" applyAlignment="1" applyProtection="1">
      <alignment horizontal="center" vertical="center" wrapText="1"/>
      <protection/>
    </xf>
    <xf numFmtId="0" fontId="10" fillId="2" borderId="177" xfId="0" applyFont="1" applyFill="1" applyBorder="1" applyAlignment="1" applyProtection="1">
      <alignment horizontal="center" vertical="center" wrapText="1"/>
      <protection/>
    </xf>
    <xf numFmtId="0" fontId="11" fillId="0" borderId="0" xfId="0" applyFont="1" applyBorder="1" applyAlignment="1" applyProtection="1">
      <alignment horizontal="left" vertical="center"/>
      <protection/>
    </xf>
    <xf numFmtId="0" fontId="11" fillId="0" borderId="97" xfId="0" applyFont="1" applyBorder="1" applyAlignment="1" applyProtection="1">
      <alignment horizontal="left" vertical="center"/>
      <protection/>
    </xf>
    <xf numFmtId="0" fontId="4" fillId="0" borderId="33" xfId="0" applyFont="1" applyFill="1" applyBorder="1" applyAlignment="1" applyProtection="1">
      <alignment horizontal="left"/>
      <protection/>
    </xf>
    <xf numFmtId="0" fontId="4" fillId="4" borderId="183" xfId="0" applyNumberFormat="1" applyFont="1" applyFill="1" applyBorder="1" applyAlignment="1" applyProtection="1">
      <alignment horizontal="left" vertical="center" wrapText="1"/>
      <protection/>
    </xf>
    <xf numFmtId="0" fontId="4" fillId="4" borderId="184" xfId="0" applyNumberFormat="1" applyFont="1" applyFill="1" applyBorder="1" applyAlignment="1" applyProtection="1">
      <alignment horizontal="left" vertical="center" wrapText="1"/>
      <protection/>
    </xf>
    <xf numFmtId="0" fontId="4" fillId="4" borderId="185" xfId="0" applyNumberFormat="1" applyFont="1" applyFill="1" applyBorder="1" applyAlignment="1" applyProtection="1">
      <alignment horizontal="left" vertical="center" wrapText="1"/>
      <protection/>
    </xf>
    <xf numFmtId="0" fontId="4" fillId="14" borderId="80" xfId="0" applyFont="1" applyFill="1" applyBorder="1" applyAlignment="1">
      <alignment horizontal="left"/>
    </xf>
    <xf numFmtId="0" fontId="4" fillId="14" borderId="134" xfId="0" applyFont="1" applyFill="1" applyBorder="1" applyAlignment="1">
      <alignment horizontal="left"/>
    </xf>
    <xf numFmtId="0" fontId="4" fillId="14" borderId="132" xfId="0" applyFont="1" applyFill="1" applyBorder="1" applyAlignment="1">
      <alignment horizontal="left"/>
    </xf>
    <xf numFmtId="0" fontId="4" fillId="2" borderId="138" xfId="0" applyFont="1" applyFill="1" applyBorder="1" applyAlignment="1" applyProtection="1">
      <alignment horizontal="left" vertical="center"/>
      <protection/>
    </xf>
    <xf numFmtId="0" fontId="10" fillId="0" borderId="2" xfId="0" applyFont="1" applyFill="1" applyBorder="1" applyAlignment="1" applyProtection="1">
      <alignment horizontal="center" vertical="center"/>
      <protection/>
    </xf>
    <xf numFmtId="0" fontId="10" fillId="0" borderId="8" xfId="0" applyFont="1" applyFill="1" applyBorder="1" applyAlignment="1" applyProtection="1">
      <alignment horizontal="center" vertical="center"/>
      <protection/>
    </xf>
    <xf numFmtId="0" fontId="10" fillId="0" borderId="167" xfId="0" applyFont="1" applyFill="1" applyBorder="1" applyAlignment="1" applyProtection="1">
      <alignment horizontal="center" vertical="center"/>
      <protection/>
    </xf>
    <xf numFmtId="0" fontId="10" fillId="0" borderId="1" xfId="0" applyFont="1" applyFill="1" applyBorder="1" applyAlignment="1" applyProtection="1">
      <alignment horizontal="center" vertical="center"/>
      <protection/>
    </xf>
    <xf numFmtId="0" fontId="10" fillId="0" borderId="98"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0" borderId="137" xfId="0" applyFont="1" applyFill="1" applyBorder="1" applyAlignment="1" applyProtection="1">
      <alignment horizontal="center" vertical="center"/>
      <protection/>
    </xf>
    <xf numFmtId="0" fontId="10" fillId="2" borderId="69" xfId="0" applyFont="1" applyFill="1" applyBorder="1" applyAlignment="1" applyProtection="1">
      <alignment horizontal="center" vertical="center" wrapText="1"/>
      <protection/>
    </xf>
    <xf numFmtId="0" fontId="10" fillId="2" borderId="0" xfId="0" applyFont="1" applyFill="1" applyBorder="1" applyAlignment="1" applyProtection="1">
      <alignment horizontal="center" vertical="center" wrapText="1"/>
      <protection/>
    </xf>
    <xf numFmtId="0" fontId="10" fillId="2" borderId="8" xfId="0" applyFont="1" applyFill="1" applyBorder="1" applyAlignment="1" applyProtection="1">
      <alignment horizontal="center" vertical="center" wrapText="1"/>
      <protection/>
    </xf>
    <xf numFmtId="0" fontId="10" fillId="2" borderId="166" xfId="0" applyFont="1" applyFill="1" applyBorder="1" applyAlignment="1" applyProtection="1">
      <alignment horizontal="center" vertical="center" wrapText="1"/>
      <protection/>
    </xf>
    <xf numFmtId="0" fontId="10" fillId="2" borderId="7" xfId="0" applyFont="1" applyFill="1" applyBorder="1" applyAlignment="1" applyProtection="1">
      <alignment horizontal="center" vertical="center" wrapText="1"/>
      <protection/>
    </xf>
    <xf numFmtId="0" fontId="10" fillId="2" borderId="186" xfId="0" applyFont="1" applyFill="1" applyBorder="1" applyAlignment="1" applyProtection="1">
      <alignment horizontal="center" vertical="center" wrapText="1"/>
      <protection/>
    </xf>
    <xf numFmtId="4" fontId="14" fillId="0" borderId="97" xfId="0" applyNumberFormat="1" applyFont="1" applyFill="1" applyBorder="1" applyAlignment="1" applyProtection="1">
      <alignment horizontal="center" vertical="center"/>
      <protection/>
    </xf>
    <xf numFmtId="4" fontId="14" fillId="0" borderId="187" xfId="0" applyNumberFormat="1" applyFont="1" applyFill="1" applyBorder="1" applyAlignment="1" applyProtection="1">
      <alignment horizontal="center" vertical="center"/>
      <protection/>
    </xf>
    <xf numFmtId="0" fontId="10" fillId="14" borderId="79" xfId="0" applyFont="1" applyFill="1" applyBorder="1" applyAlignment="1" applyProtection="1">
      <alignment horizontal="right" vertical="center"/>
      <protection/>
    </xf>
    <xf numFmtId="0" fontId="10" fillId="2" borderId="94" xfId="0" applyFont="1" applyFill="1" applyBorder="1" applyAlignment="1" applyProtection="1">
      <alignment horizontal="center" vertical="center" wrapText="1"/>
      <protection/>
    </xf>
    <xf numFmtId="0" fontId="10" fillId="2" borderId="181" xfId="0" applyFont="1" applyFill="1" applyBorder="1" applyAlignment="1" applyProtection="1">
      <alignment horizontal="center" vertical="center" wrapText="1"/>
      <protection/>
    </xf>
    <xf numFmtId="0" fontId="10" fillId="2" borderId="75" xfId="0" applyFont="1" applyFill="1" applyBorder="1" applyAlignment="1" applyProtection="1">
      <alignment horizontal="center" vertical="center" wrapText="1"/>
      <protection/>
    </xf>
    <xf numFmtId="0" fontId="10" fillId="2" borderId="81" xfId="0" applyFont="1" applyFill="1" applyBorder="1" applyAlignment="1" applyProtection="1">
      <alignment horizontal="center" vertical="center" wrapText="1"/>
      <protection/>
    </xf>
    <xf numFmtId="0" fontId="0" fillId="0" borderId="33" xfId="0" applyFill="1" applyBorder="1" applyAlignment="1" applyProtection="1">
      <alignment horizontal="center" vertical="center"/>
      <protection/>
    </xf>
    <xf numFmtId="0" fontId="0" fillId="0" borderId="33" xfId="0" applyBorder="1" applyAlignment="1">
      <alignment/>
    </xf>
    <xf numFmtId="0" fontId="0" fillId="0" borderId="0" xfId="0" applyFill="1" applyBorder="1" applyAlignment="1" applyProtection="1">
      <alignment horizontal="center" vertical="center"/>
      <protection/>
    </xf>
    <xf numFmtId="0" fontId="0" fillId="0" borderId="0" xfId="0" applyBorder="1" applyAlignment="1">
      <alignment/>
    </xf>
    <xf numFmtId="0" fontId="0" fillId="0" borderId="0" xfId="0" applyAlignment="1">
      <alignment/>
    </xf>
    <xf numFmtId="0" fontId="10" fillId="0" borderId="166" xfId="0" applyFont="1" applyFill="1" applyBorder="1" applyAlignment="1" applyProtection="1">
      <alignment horizontal="center" vertical="center"/>
      <protection/>
    </xf>
    <xf numFmtId="0" fontId="10" fillId="0" borderId="188" xfId="0" applyFont="1" applyFill="1" applyBorder="1" applyAlignment="1" applyProtection="1">
      <alignment horizontal="center" vertical="center"/>
      <protection/>
    </xf>
    <xf numFmtId="0" fontId="10" fillId="0" borderId="189" xfId="0" applyFont="1" applyFill="1" applyBorder="1" applyAlignment="1" applyProtection="1">
      <alignment horizontal="center" vertical="center"/>
      <protection/>
    </xf>
    <xf numFmtId="0" fontId="10" fillId="0" borderId="190" xfId="0" applyFont="1" applyFill="1" applyBorder="1" applyAlignment="1" applyProtection="1">
      <alignment horizontal="center" vertical="center"/>
      <protection/>
    </xf>
    <xf numFmtId="0" fontId="10" fillId="0" borderId="191" xfId="0" applyFont="1" applyFill="1" applyBorder="1" applyAlignment="1" applyProtection="1">
      <alignment horizontal="center" vertical="center"/>
      <protection/>
    </xf>
    <xf numFmtId="3" fontId="13" fillId="16" borderId="125" xfId="0" applyNumberFormat="1" applyFont="1" applyFill="1" applyBorder="1" applyAlignment="1" applyProtection="1">
      <alignment horizontal="right" vertical="center"/>
      <protection/>
    </xf>
    <xf numFmtId="3" fontId="13" fillId="16" borderId="192" xfId="0" applyNumberFormat="1" applyFont="1" applyFill="1" applyBorder="1" applyAlignment="1" applyProtection="1">
      <alignment horizontal="right" vertical="center"/>
      <protection/>
    </xf>
    <xf numFmtId="3" fontId="13" fillId="16" borderId="193" xfId="0" applyNumberFormat="1" applyFont="1" applyFill="1" applyBorder="1" applyAlignment="1" applyProtection="1">
      <alignment horizontal="right" vertical="center"/>
      <protection/>
    </xf>
    <xf numFmtId="3" fontId="13" fillId="16" borderId="73" xfId="0" applyNumberFormat="1" applyFont="1" applyFill="1" applyBorder="1" applyAlignment="1" applyProtection="1">
      <alignment horizontal="right" vertical="center"/>
      <protection/>
    </xf>
    <xf numFmtId="3" fontId="13" fillId="16" borderId="71" xfId="0" applyNumberFormat="1" applyFont="1" applyFill="1" applyBorder="1" applyAlignment="1" applyProtection="1">
      <alignment horizontal="right" vertical="center"/>
      <protection/>
    </xf>
    <xf numFmtId="0" fontId="10" fillId="14" borderId="3" xfId="0" applyFont="1" applyFill="1" applyBorder="1" applyAlignment="1" applyProtection="1">
      <alignment horizontal="right" vertical="center"/>
      <protection/>
    </xf>
    <xf numFmtId="0" fontId="10" fillId="14" borderId="85" xfId="0" applyFont="1" applyFill="1" applyBorder="1" applyAlignment="1" applyProtection="1">
      <alignment horizontal="right" vertical="center"/>
      <protection/>
    </xf>
    <xf numFmtId="0" fontId="10" fillId="2" borderId="194" xfId="0" applyFont="1" applyFill="1" applyBorder="1" applyAlignment="1" applyProtection="1">
      <alignment horizontal="center" vertical="center" wrapText="1"/>
      <protection/>
    </xf>
    <xf numFmtId="0" fontId="10" fillId="2" borderId="195" xfId="0" applyFont="1" applyFill="1" applyBorder="1" applyAlignment="1" applyProtection="1">
      <alignment horizontal="center" vertical="center" wrapText="1"/>
      <protection/>
    </xf>
    <xf numFmtId="0" fontId="10" fillId="2" borderId="154" xfId="0" applyFont="1" applyFill="1" applyBorder="1" applyAlignment="1" applyProtection="1">
      <alignment horizontal="center" vertical="center" wrapText="1"/>
      <protection/>
    </xf>
    <xf numFmtId="0" fontId="10" fillId="2" borderId="196" xfId="0" applyFont="1" applyFill="1" applyBorder="1" applyAlignment="1" applyProtection="1">
      <alignment horizontal="center" vertical="center" wrapText="1"/>
      <protection/>
    </xf>
    <xf numFmtId="0" fontId="10" fillId="2" borderId="197" xfId="0" applyFont="1" applyFill="1" applyBorder="1" applyAlignment="1" applyProtection="1">
      <alignment horizontal="center" vertical="center" wrapText="1"/>
      <protection/>
    </xf>
    <xf numFmtId="0" fontId="10" fillId="2" borderId="54" xfId="0" applyFont="1" applyFill="1" applyBorder="1" applyAlignment="1" applyProtection="1">
      <alignment horizontal="center" vertical="center" wrapText="1"/>
      <protection/>
    </xf>
    <xf numFmtId="0" fontId="4" fillId="2" borderId="198" xfId="0" applyFont="1" applyFill="1" applyBorder="1" applyAlignment="1" applyProtection="1">
      <alignment horizontal="left" vertical="center"/>
      <protection/>
    </xf>
    <xf numFmtId="0" fontId="10" fillId="2" borderId="84" xfId="0" applyFont="1" applyFill="1" applyBorder="1" applyAlignment="1" applyProtection="1">
      <alignment horizontal="center" vertical="center" wrapText="1"/>
      <protection/>
    </xf>
    <xf numFmtId="0" fontId="10" fillId="2" borderId="158" xfId="0" applyFont="1" applyFill="1" applyBorder="1" applyAlignment="1" applyProtection="1">
      <alignment horizontal="center" vertical="center" wrapText="1"/>
      <protection/>
    </xf>
    <xf numFmtId="0" fontId="10" fillId="2" borderId="85" xfId="0" applyFont="1" applyFill="1" applyBorder="1" applyAlignment="1" applyProtection="1">
      <alignment horizontal="center" vertical="center" wrapText="1"/>
      <protection/>
    </xf>
    <xf numFmtId="4" fontId="10" fillId="0" borderId="84" xfId="0" applyNumberFormat="1" applyFont="1" applyFill="1" applyBorder="1" applyAlignment="1" applyProtection="1">
      <alignment horizontal="center" vertical="center"/>
      <protection/>
    </xf>
    <xf numFmtId="4" fontId="10" fillId="0" borderId="43" xfId="0" applyNumberFormat="1" applyFont="1" applyFill="1" applyBorder="1" applyAlignment="1" applyProtection="1">
      <alignment horizontal="center" vertical="center"/>
      <protection/>
    </xf>
    <xf numFmtId="0" fontId="4" fillId="2" borderId="20" xfId="0" applyFont="1" applyFill="1" applyBorder="1" applyAlignment="1" applyProtection="1">
      <alignment horizontal="center" vertical="center"/>
      <protection/>
    </xf>
    <xf numFmtId="0" fontId="4" fillId="2" borderId="21" xfId="0" applyFont="1" applyFill="1" applyBorder="1" applyAlignment="1" applyProtection="1">
      <alignment horizontal="center" vertical="center"/>
      <protection/>
    </xf>
    <xf numFmtId="0" fontId="4" fillId="2" borderId="23" xfId="0" applyFont="1" applyFill="1" applyBorder="1" applyAlignment="1" applyProtection="1">
      <alignment horizontal="center" vertical="center"/>
      <protection/>
    </xf>
    <xf numFmtId="0" fontId="10" fillId="2" borderId="199" xfId="0" applyFont="1" applyFill="1" applyBorder="1" applyAlignment="1" applyProtection="1">
      <alignment horizontal="center" vertical="center" wrapText="1"/>
      <protection/>
    </xf>
    <xf numFmtId="0" fontId="10" fillId="2" borderId="200" xfId="0" applyFont="1" applyFill="1" applyBorder="1" applyAlignment="1" applyProtection="1">
      <alignment horizontal="center" vertical="center" wrapText="1"/>
      <protection/>
    </xf>
    <xf numFmtId="0" fontId="4" fillId="2" borderId="201" xfId="0" applyFont="1" applyFill="1" applyBorder="1" applyAlignment="1" applyProtection="1">
      <alignment horizontal="left" vertical="center"/>
      <protection/>
    </xf>
    <xf numFmtId="0" fontId="4" fillId="2" borderId="202" xfId="0" applyFont="1" applyFill="1" applyBorder="1" applyAlignment="1" applyProtection="1">
      <alignment horizontal="left" vertical="center"/>
      <protection/>
    </xf>
    <xf numFmtId="0" fontId="5" fillId="21" borderId="0" xfId="0" applyFont="1" applyFill="1" applyAlignment="1">
      <alignment horizontal="left"/>
    </xf>
    <xf numFmtId="0" fontId="11" fillId="0" borderId="203" xfId="0" applyFont="1" applyBorder="1" applyAlignment="1">
      <alignment/>
    </xf>
    <xf numFmtId="0" fontId="1" fillId="0" borderId="204" xfId="0" applyFont="1" applyBorder="1" applyAlignment="1">
      <alignment/>
    </xf>
    <xf numFmtId="0" fontId="1" fillId="0" borderId="205" xfId="0" applyFont="1" applyBorder="1" applyAlignment="1">
      <alignment/>
    </xf>
    <xf numFmtId="0" fontId="4" fillId="0" borderId="76" xfId="0" applyFont="1" applyBorder="1" applyAlignment="1">
      <alignment horizontal="center" vertical="center" wrapText="1"/>
    </xf>
    <xf numFmtId="0" fontId="4" fillId="0" borderId="47" xfId="0" applyFont="1" applyBorder="1" applyAlignment="1">
      <alignment horizontal="center" vertical="center"/>
    </xf>
    <xf numFmtId="0" fontId="4" fillId="0" borderId="63" xfId="0" applyFont="1" applyBorder="1" applyAlignment="1">
      <alignment horizontal="center" vertical="center"/>
    </xf>
    <xf numFmtId="0" fontId="4" fillId="0" borderId="201" xfId="0" applyFont="1" applyBorder="1" applyAlignment="1">
      <alignment horizontal="left"/>
    </xf>
    <xf numFmtId="0" fontId="4" fillId="0" borderId="22" xfId="0" applyFont="1" applyBorder="1" applyAlignment="1">
      <alignment horizontal="left"/>
    </xf>
    <xf numFmtId="0" fontId="4" fillId="0" borderId="57" xfId="0" applyFont="1" applyBorder="1" applyAlignment="1">
      <alignment horizontal="left"/>
    </xf>
    <xf numFmtId="0" fontId="13" fillId="15" borderId="47" xfId="0" applyFont="1" applyFill="1" applyBorder="1" applyAlignment="1">
      <alignment/>
    </xf>
    <xf numFmtId="0" fontId="13" fillId="15" borderId="63" xfId="0" applyFont="1" applyFill="1" applyBorder="1" applyAlignment="1">
      <alignment/>
    </xf>
    <xf numFmtId="0" fontId="13" fillId="15" borderId="46" xfId="0" applyFont="1" applyFill="1" applyBorder="1" applyAlignment="1">
      <alignment/>
    </xf>
    <xf numFmtId="0" fontId="13" fillId="15" borderId="77" xfId="0" applyFont="1" applyFill="1" applyBorder="1" applyAlignment="1">
      <alignment/>
    </xf>
  </cellXfs>
  <cellStyles count="10">
    <cellStyle name="Normal" xfId="0"/>
    <cellStyle name="Followed Hyperlink" xfId="15"/>
    <cellStyle name="Comma" xfId="16"/>
    <cellStyle name="Comma [0]" xfId="17"/>
    <cellStyle name="Euro" xfId="18"/>
    <cellStyle name="Hyperlink" xfId="19"/>
    <cellStyle name="Percent" xfId="20"/>
    <cellStyle name="Standard_A3plusLP1_TeilB_Koop_Projekte" xfId="21"/>
    <cellStyle name="Currency" xfId="22"/>
    <cellStyle name="Currency [0]" xfId="23"/>
  </cellStyles>
  <dxfs count="2">
    <dxf>
      <font>
        <b/>
        <i val="0"/>
        <color auto="1"/>
      </font>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266700</xdr:rowOff>
    </xdr:from>
    <xdr:to>
      <xdr:col>1</xdr:col>
      <xdr:colOff>476250</xdr:colOff>
      <xdr:row>0</xdr:row>
      <xdr:rowOff>514350</xdr:rowOff>
    </xdr:to>
    <xdr:pic>
      <xdr:nvPicPr>
        <xdr:cNvPr id="1" name="Graphics 1"/>
        <xdr:cNvPicPr preferRelativeResize="1">
          <a:picLocks noChangeAspect="1"/>
        </xdr:cNvPicPr>
      </xdr:nvPicPr>
      <xdr:blipFill>
        <a:blip r:embed="rId1"/>
        <a:stretch>
          <a:fillRect/>
        </a:stretch>
      </xdr:blipFill>
      <xdr:spPr>
        <a:xfrm>
          <a:off x="428625" y="266700"/>
          <a:ext cx="962025" cy="247650"/>
        </a:xfrm>
        <a:prstGeom prst="rect">
          <a:avLst/>
        </a:prstGeom>
        <a:blipFill>
          <a:blip r:embed=""/>
          <a:srcRect/>
          <a:stretch>
            <a:fillRect/>
          </a:stretch>
        </a:blipFill>
        <a:ln w="9525" cmpd="sng">
          <a:noFill/>
        </a:ln>
      </xdr:spPr>
    </xdr:pic>
    <xdr:clientData/>
  </xdr:twoCellAnchor>
  <xdr:twoCellAnchor>
    <xdr:from>
      <xdr:col>4</xdr:col>
      <xdr:colOff>352425</xdr:colOff>
      <xdr:row>0</xdr:row>
      <xdr:rowOff>104775</xdr:rowOff>
    </xdr:from>
    <xdr:to>
      <xdr:col>5</xdr:col>
      <xdr:colOff>571500</xdr:colOff>
      <xdr:row>0</xdr:row>
      <xdr:rowOff>638175</xdr:rowOff>
    </xdr:to>
    <xdr:pic>
      <xdr:nvPicPr>
        <xdr:cNvPr id="2" name="Graphics 2"/>
        <xdr:cNvPicPr preferRelativeResize="1">
          <a:picLocks noChangeAspect="1"/>
        </xdr:cNvPicPr>
      </xdr:nvPicPr>
      <xdr:blipFill>
        <a:blip r:embed="rId2"/>
        <a:stretch>
          <a:fillRect/>
        </a:stretch>
      </xdr:blipFill>
      <xdr:spPr>
        <a:xfrm>
          <a:off x="4057650" y="104775"/>
          <a:ext cx="1133475" cy="533400"/>
        </a:xfrm>
        <a:prstGeom prst="rect">
          <a:avLst/>
        </a:prstGeom>
        <a:blipFill>
          <a:blip r:embed=""/>
          <a:srcRect/>
          <a:stretch>
            <a:fillRect/>
          </a:stretch>
        </a:blipFill>
        <a:ln w="9525" cmpd="sng">
          <a:noFill/>
        </a:ln>
      </xdr:spPr>
    </xdr:pic>
    <xdr:clientData/>
  </xdr:twoCellAnchor>
  <xdr:twoCellAnchor editAs="oneCell">
    <xdr:from>
      <xdr:col>3</xdr:col>
      <xdr:colOff>171450</xdr:colOff>
      <xdr:row>2</xdr:row>
      <xdr:rowOff>123825</xdr:rowOff>
    </xdr:from>
    <xdr:to>
      <xdr:col>5</xdr:col>
      <xdr:colOff>857250</xdr:colOff>
      <xdr:row>3</xdr:row>
      <xdr:rowOff>28575</xdr:rowOff>
    </xdr:to>
    <xdr:pic>
      <xdr:nvPicPr>
        <xdr:cNvPr id="3" name="Picture 27"/>
        <xdr:cNvPicPr preferRelativeResize="1">
          <a:picLocks noChangeAspect="1"/>
        </xdr:cNvPicPr>
      </xdr:nvPicPr>
      <xdr:blipFill>
        <a:blip r:embed="rId3"/>
        <a:stretch>
          <a:fillRect/>
        </a:stretch>
      </xdr:blipFill>
      <xdr:spPr>
        <a:xfrm>
          <a:off x="2962275" y="1095375"/>
          <a:ext cx="2514600" cy="57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tragsformulare\Antrag_ways2go_TeilB_Konzept_v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1\FRS\LOKALE~1\Temp\XPGrpWise\FRJ\Lokale%20Einstellungen\Temporary%20Internet%20Files\Content.IE5\WH23GP67\AntragAbrechnung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P\ADMIN\AG_&#220;bersicht\Standardisierung_F&#246;rderansuchen\Entwurf_form_proposal_table_FIT-IT_200705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kumente%20und%20Einstellungen\FRJ\Lokale%20Einstellungen\Temporary%20Internet%20Files\Content.IE5\WH23GP67\AntragAbrechnung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P\IV2S\5_ways2go\AS1\0_AS%20dokumente\Kostenformular_IV2S+_%200705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1 Eckdaten Projekt"/>
      <sheetName val="6.2 Themenrelevanz Matrix "/>
      <sheetName val="7 Kosten Antragsteller"/>
      <sheetName val="8 De-Minim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GENEHMIGTE KOSTEN"/>
      <sheetName val="_xls__xls__xls__xls__xls__xls__xls__xls__xls__xls__xls__xls__xls__xls__xls__xls_GENEHMIGTE KOSTEN"/>
      <sheetName val="_xls__xls__xls__xls__xls__xls__xls__xls__xls__xls__xls__xls__xls__xls__xls__xls__xls_GENEHMIGTE KOST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SIGNATURES"/>
      <sheetName val="COORDINATOR"/>
      <sheetName val="PARTNER 2"/>
      <sheetName val="PARTNER 3"/>
      <sheetName val="COST PLAN PARTNER 1"/>
      <sheetName val="INVOLVEMENT IN OTHER PROJECTS"/>
      <sheetName val="Calculator for Funding"/>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GENEHMIGTE KOSTEN"/>
      <sheetName val="_xls__xls__xls__xls__xls__xls__xls__xls__xls__xls__xls__xls__xls__xls__xls__xls__xls__xls__xls__xls__xls__xls__xls__xls__xls__xls__xls__xls__xls__xls__xls__xls__xls__xls__xls__xls__xls__xls__xls__xls__xls__xls__xls_GENEHMIGTE KOST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 DECKBLATT-Projektübersicht"/>
      <sheetName val="B. Unterschriften"/>
      <sheetName val="C. Info Antragsteller A"/>
      <sheetName val="C.x Info Projektpartner Px"/>
      <sheetName val="D. Abgrenzung Projekt"/>
      <sheetName val="E. KOSTEN Antragsteller"/>
      <sheetName val="E.x KOSTEN Projektpartner Px"/>
      <sheetName val="F. Kosten je Arbeitspaket"/>
      <sheetName val=" F. Gesamtkosten + Finanzieru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L59"/>
  <sheetViews>
    <sheetView tabSelected="1" workbookViewId="0" topLeftCell="A1">
      <selection activeCell="A8" sqref="A8:F8"/>
    </sheetView>
  </sheetViews>
  <sheetFormatPr defaultColWidth="11.421875" defaultRowHeight="12.75"/>
  <cols>
    <col min="1" max="2" width="13.7109375" style="0" customWidth="1"/>
    <col min="3" max="3" width="14.421875" style="0" customWidth="1"/>
    <col min="4" max="6" width="13.7109375" style="0" customWidth="1"/>
    <col min="7" max="7" width="5.7109375" style="17" customWidth="1"/>
    <col min="8" max="10" width="11.421875" style="17" customWidth="1"/>
    <col min="11" max="11" width="14.7109375" style="17" customWidth="1"/>
    <col min="12" max="20" width="11.421875" style="17" customWidth="1"/>
  </cols>
  <sheetData>
    <row r="1" spans="1:6" ht="63.75" customHeight="1">
      <c r="A1" s="307"/>
      <c r="B1" s="307"/>
      <c r="C1" s="307"/>
      <c r="D1" s="307"/>
      <c r="E1" s="307"/>
      <c r="F1" s="307"/>
    </row>
    <row r="2" spans="1:6" ht="12.75">
      <c r="A2" s="307"/>
      <c r="B2" s="307"/>
      <c r="C2" s="307"/>
      <c r="D2" s="307"/>
      <c r="E2" s="307"/>
      <c r="F2" s="307"/>
    </row>
    <row r="3" spans="1:6" ht="52.5" customHeight="1">
      <c r="A3" s="325"/>
      <c r="B3" s="325"/>
      <c r="C3" s="325"/>
      <c r="D3" s="325"/>
      <c r="E3" s="325"/>
      <c r="F3" s="325"/>
    </row>
    <row r="4" spans="1:6" ht="66.75" customHeight="1">
      <c r="A4" s="320" t="s">
        <v>113</v>
      </c>
      <c r="B4" s="321"/>
      <c r="C4" s="321"/>
      <c r="D4" s="321"/>
      <c r="E4" s="321"/>
      <c r="F4" s="321"/>
    </row>
    <row r="5" spans="1:6" ht="15.75">
      <c r="A5" s="322" t="s">
        <v>109</v>
      </c>
      <c r="B5" s="323"/>
      <c r="C5" s="323"/>
      <c r="D5" s="323"/>
      <c r="E5" s="323"/>
      <c r="F5" s="323"/>
    </row>
    <row r="6" spans="1:6" ht="13.5" customHeight="1">
      <c r="A6" s="324"/>
      <c r="B6" s="324"/>
      <c r="C6" s="324"/>
      <c r="D6" s="324"/>
      <c r="E6" s="324"/>
      <c r="F6" s="324"/>
    </row>
    <row r="7" spans="1:6" ht="12.75">
      <c r="A7" s="307"/>
      <c r="B7" s="307"/>
      <c r="C7" s="307"/>
      <c r="D7" s="307"/>
      <c r="E7" s="307"/>
      <c r="F7" s="307"/>
    </row>
    <row r="8" spans="1:6" ht="15.75">
      <c r="A8" s="294" t="s">
        <v>76</v>
      </c>
      <c r="B8" s="294"/>
      <c r="C8" s="294"/>
      <c r="D8" s="294"/>
      <c r="E8" s="294"/>
      <c r="F8" s="294"/>
    </row>
    <row r="9" spans="1:6" ht="13.5" thickBot="1">
      <c r="A9" s="307"/>
      <c r="B9" s="307"/>
      <c r="C9" s="307"/>
      <c r="D9" s="307"/>
      <c r="E9" s="307"/>
      <c r="F9" s="307"/>
    </row>
    <row r="10" spans="1:12" ht="13.5" thickTop="1">
      <c r="A10" s="308" t="s">
        <v>108</v>
      </c>
      <c r="B10" s="308"/>
      <c r="C10" s="308"/>
      <c r="D10" s="308"/>
      <c r="E10" s="308"/>
      <c r="F10" s="308"/>
      <c r="G10" s="287"/>
      <c r="H10" s="297" t="s">
        <v>6</v>
      </c>
      <c r="I10" s="297"/>
      <c r="J10" s="297"/>
      <c r="K10" s="297"/>
      <c r="L10" s="101"/>
    </row>
    <row r="11" spans="1:12" ht="29.25" customHeight="1" thickBot="1">
      <c r="A11" s="309"/>
      <c r="B11" s="309"/>
      <c r="C11" s="309"/>
      <c r="D11" s="309"/>
      <c r="E11" s="309"/>
      <c r="F11" s="309"/>
      <c r="G11" s="288"/>
      <c r="H11" s="298" t="s">
        <v>100</v>
      </c>
      <c r="I11" s="298"/>
      <c r="J11" s="298"/>
      <c r="K11" s="298"/>
      <c r="L11" s="86"/>
    </row>
    <row r="12" spans="1:12" ht="21" customHeight="1" thickBot="1" thickTop="1">
      <c r="A12" s="317"/>
      <c r="B12" s="317"/>
      <c r="C12" s="317"/>
      <c r="D12" s="317"/>
      <c r="E12" s="317"/>
      <c r="F12" s="317"/>
      <c r="G12" s="86"/>
      <c r="H12" s="299" t="s">
        <v>101</v>
      </c>
      <c r="I12" s="299"/>
      <c r="J12" s="299"/>
      <c r="K12" s="299"/>
      <c r="L12" s="86"/>
    </row>
    <row r="13" spans="1:12" ht="13.5" thickTop="1">
      <c r="A13" s="318" t="s">
        <v>0</v>
      </c>
      <c r="B13" s="318"/>
      <c r="C13" s="318"/>
      <c r="D13" s="319" t="s">
        <v>1</v>
      </c>
      <c r="E13" s="319"/>
      <c r="F13" s="319"/>
      <c r="H13" s="86"/>
      <c r="I13" s="86"/>
      <c r="J13" s="86"/>
      <c r="K13" s="86"/>
      <c r="L13" s="86"/>
    </row>
    <row r="14" spans="1:6" ht="23.25" customHeight="1" thickBot="1">
      <c r="A14" s="300"/>
      <c r="B14" s="301"/>
      <c r="C14" s="302"/>
      <c r="D14" s="303"/>
      <c r="E14" s="303"/>
      <c r="F14" s="303"/>
    </row>
    <row r="15" spans="1:6" ht="14.25" thickBot="1" thickTop="1">
      <c r="A15" s="304"/>
      <c r="B15" s="304"/>
      <c r="C15" s="304"/>
      <c r="D15" s="304"/>
      <c r="E15" s="304"/>
      <c r="F15" s="304"/>
    </row>
    <row r="16" spans="1:6" ht="27" customHeight="1" thickTop="1">
      <c r="A16" s="305" t="s">
        <v>68</v>
      </c>
      <c r="B16" s="306"/>
      <c r="C16" s="316" t="s">
        <v>2</v>
      </c>
      <c r="D16" s="306"/>
      <c r="E16" s="316" t="s">
        <v>69</v>
      </c>
      <c r="F16" s="292"/>
    </row>
    <row r="17" spans="1:6" ht="15" thickBot="1">
      <c r="A17" s="295"/>
      <c r="B17" s="296"/>
      <c r="C17" s="326" t="e">
        <f>A17+DATE(,E17,)</f>
        <v>#NUM!</v>
      </c>
      <c r="D17" s="327"/>
      <c r="E17" s="293"/>
      <c r="F17" s="291"/>
    </row>
    <row r="18" spans="1:6" ht="16.5" thickBot="1" thickTop="1">
      <c r="A18" s="99"/>
      <c r="B18" s="99"/>
      <c r="C18" s="99"/>
      <c r="D18" s="100"/>
      <c r="E18" s="100"/>
      <c r="F18" s="100"/>
    </row>
    <row r="19" spans="1:11" ht="13.5" thickTop="1">
      <c r="A19" s="313" t="s">
        <v>98</v>
      </c>
      <c r="B19" s="314"/>
      <c r="C19" s="314"/>
      <c r="D19" s="314"/>
      <c r="E19" s="315"/>
      <c r="F19" s="258" t="s">
        <v>77</v>
      </c>
      <c r="H19" s="340" t="s">
        <v>112</v>
      </c>
      <c r="I19" s="340"/>
      <c r="J19" s="340"/>
      <c r="K19" s="340"/>
    </row>
    <row r="20" spans="1:11" ht="30.75" customHeight="1" thickBot="1">
      <c r="A20" s="310" t="s">
        <v>110</v>
      </c>
      <c r="B20" s="311"/>
      <c r="C20" s="311"/>
      <c r="D20" s="311"/>
      <c r="E20" s="312"/>
      <c r="F20" s="290">
        <v>4</v>
      </c>
      <c r="H20" s="341"/>
      <c r="I20" s="341"/>
      <c r="J20" s="341"/>
      <c r="K20" s="341"/>
    </row>
    <row r="21" spans="1:6" ht="16.5" thickBot="1" thickTop="1">
      <c r="A21" s="331"/>
      <c r="B21" s="331"/>
      <c r="C21" s="331"/>
      <c r="D21" s="331"/>
      <c r="E21" s="331"/>
      <c r="F21" s="331"/>
    </row>
    <row r="22" spans="1:6" ht="13.5" thickTop="1">
      <c r="A22" s="313" t="s">
        <v>67</v>
      </c>
      <c r="B22" s="314"/>
      <c r="C22" s="314"/>
      <c r="D22" s="314"/>
      <c r="E22" s="314"/>
      <c r="F22" s="335"/>
    </row>
    <row r="23" spans="1:6" ht="15" thickBot="1">
      <c r="A23" s="332"/>
      <c r="B23" s="333"/>
      <c r="C23" s="333"/>
      <c r="D23" s="333"/>
      <c r="E23" s="333"/>
      <c r="F23" s="334"/>
    </row>
    <row r="24" spans="1:6" ht="14.25" thickBot="1" thickTop="1">
      <c r="A24" s="330"/>
      <c r="B24" s="330"/>
      <c r="C24" s="330"/>
      <c r="D24" s="330"/>
      <c r="E24" s="330"/>
      <c r="F24" s="330"/>
    </row>
    <row r="25" spans="1:7" ht="15" thickTop="1">
      <c r="A25" s="328" t="s">
        <v>3</v>
      </c>
      <c r="B25" s="328"/>
      <c r="C25" s="328"/>
      <c r="D25" s="329">
        <f>'8 Gesamtkosten + Finanzierung'!C25</f>
        <v>0</v>
      </c>
      <c r="E25" s="329"/>
      <c r="F25" s="329"/>
      <c r="G25" s="16"/>
    </row>
    <row r="26" spans="1:7" ht="14.25">
      <c r="A26" s="328" t="s">
        <v>74</v>
      </c>
      <c r="B26" s="328"/>
      <c r="C26" s="328"/>
      <c r="D26" s="329">
        <f>'8 Gesamtkosten + Finanzierung'!D25</f>
        <v>0</v>
      </c>
      <c r="E26" s="329"/>
      <c r="F26" s="329"/>
      <c r="G26" s="16"/>
    </row>
    <row r="27" spans="1:6" ht="15" thickBot="1">
      <c r="A27" s="337" t="s">
        <v>4</v>
      </c>
      <c r="B27" s="337"/>
      <c r="C27" s="337"/>
      <c r="D27" s="338">
        <f>'8 Gesamtkosten + Finanzierung'!E25+'8 Gesamtkosten + Finanzierung'!F25+'8 Gesamtkosten + Finanzierung'!G25</f>
        <v>0</v>
      </c>
      <c r="E27" s="338"/>
      <c r="F27" s="338"/>
    </row>
    <row r="28" spans="1:6" ht="15" thickBot="1">
      <c r="A28" s="339" t="s">
        <v>94</v>
      </c>
      <c r="B28" s="339"/>
      <c r="C28" s="339"/>
      <c r="D28" s="336">
        <f>SUM(D25:F27)</f>
        <v>0</v>
      </c>
      <c r="E28" s="336"/>
      <c r="F28" s="336"/>
    </row>
    <row r="29" spans="1:6" ht="15.75" thickBot="1" thickTop="1">
      <c r="A29" s="337" t="s">
        <v>87</v>
      </c>
      <c r="B29" s="337"/>
      <c r="C29" s="337"/>
      <c r="D29" s="338">
        <f>'8 Gesamtkosten + Finanzierung'!J25-'8 Gesamtkosten + Finanzierung'!H25</f>
        <v>0</v>
      </c>
      <c r="E29" s="338"/>
      <c r="F29" s="338"/>
    </row>
    <row r="30" spans="1:6" ht="15" thickBot="1">
      <c r="A30" s="339" t="s">
        <v>93</v>
      </c>
      <c r="B30" s="339"/>
      <c r="C30" s="339"/>
      <c r="D30" s="336">
        <f>D29+D28</f>
        <v>0</v>
      </c>
      <c r="E30" s="336"/>
      <c r="F30" s="336"/>
    </row>
    <row r="31" spans="1:7" ht="14.25" thickBot="1" thickTop="1">
      <c r="A31" s="330"/>
      <c r="B31" s="330"/>
      <c r="C31" s="330"/>
      <c r="D31" s="330"/>
      <c r="E31" s="330"/>
      <c r="F31" s="330"/>
      <c r="G31" s="16"/>
    </row>
    <row r="32" spans="1:11" ht="15" thickTop="1">
      <c r="A32" s="328" t="s">
        <v>88</v>
      </c>
      <c r="B32" s="328"/>
      <c r="C32" s="328"/>
      <c r="D32" s="329">
        <f>'8 Gesamtkosten + Finanzierung'!K25</f>
        <v>0</v>
      </c>
      <c r="E32" s="329"/>
      <c r="F32" s="329"/>
      <c r="H32" s="340" t="s">
        <v>111</v>
      </c>
      <c r="I32" s="340"/>
      <c r="J32" s="340"/>
      <c r="K32" s="340"/>
    </row>
    <row r="33" spans="1:11" ht="12.75" customHeight="1" thickBot="1">
      <c r="A33" s="345" t="s">
        <v>54</v>
      </c>
      <c r="B33" s="346"/>
      <c r="C33" s="347"/>
      <c r="D33" s="342" t="e">
        <f>'8 Gesamtkosten + Finanzierung'!I33</f>
        <v>#DIV/0!</v>
      </c>
      <c r="E33" s="343"/>
      <c r="F33" s="344"/>
      <c r="H33" s="341"/>
      <c r="I33" s="341"/>
      <c r="J33" s="341"/>
      <c r="K33" s="341"/>
    </row>
    <row r="34" spans="1:11" ht="13.5" thickTop="1">
      <c r="A34" s="17"/>
      <c r="B34" s="17"/>
      <c r="C34" s="17"/>
      <c r="D34" s="17"/>
      <c r="E34" s="17"/>
      <c r="F34" s="17"/>
      <c r="H34" s="341"/>
      <c r="I34" s="341"/>
      <c r="J34" s="341"/>
      <c r="K34" s="341"/>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row r="41" spans="1:6" ht="12.75">
      <c r="A41" s="17"/>
      <c r="B41" s="17"/>
      <c r="C41" s="17"/>
      <c r="D41" s="17"/>
      <c r="E41" s="17"/>
      <c r="F41" s="17"/>
    </row>
    <row r="42" spans="1:6" ht="12.75">
      <c r="A42" s="17"/>
      <c r="B42" s="17"/>
      <c r="C42" s="17"/>
      <c r="D42" s="17"/>
      <c r="E42" s="17"/>
      <c r="F42" s="17"/>
    </row>
    <row r="43" spans="1:6" ht="12.75">
      <c r="A43" s="17"/>
      <c r="B43" s="17"/>
      <c r="C43" s="17"/>
      <c r="D43" s="17"/>
      <c r="E43" s="17"/>
      <c r="F43" s="17"/>
    </row>
    <row r="44" spans="1:6" ht="12.75">
      <c r="A44" s="17"/>
      <c r="B44" s="17"/>
      <c r="C44" s="17"/>
      <c r="D44" s="17"/>
      <c r="E44" s="17"/>
      <c r="F44" s="17"/>
    </row>
    <row r="45" spans="1:6" ht="12.75">
      <c r="A45" s="17"/>
      <c r="B45" s="17"/>
      <c r="C45" s="17"/>
      <c r="D45" s="17"/>
      <c r="E45" s="17"/>
      <c r="F45" s="17"/>
    </row>
    <row r="46" spans="2:6" ht="12.75">
      <c r="B46" s="17"/>
      <c r="C46" s="17"/>
      <c r="D46" s="17"/>
      <c r="E46" s="17"/>
      <c r="F46" s="17"/>
    </row>
    <row r="47" spans="1:6" ht="12.75">
      <c r="A47" s="17"/>
      <c r="B47" s="17"/>
      <c r="C47" s="17"/>
      <c r="D47" s="17"/>
      <c r="E47" s="17"/>
      <c r="F47" s="17"/>
    </row>
    <row r="48" spans="1:6" ht="12.75">
      <c r="A48" s="17"/>
      <c r="B48" s="17"/>
      <c r="C48" s="17"/>
      <c r="D48" s="17"/>
      <c r="E48" s="17"/>
      <c r="F48" s="17"/>
    </row>
    <row r="49" s="17" customFormat="1" ht="12.75"/>
    <row r="50" spans="1:2" s="17" customFormat="1" ht="12.75">
      <c r="A50" s="289"/>
      <c r="B50" s="289" t="s">
        <v>99</v>
      </c>
    </row>
    <row r="51" spans="1:2" s="17" customFormat="1" ht="12.75">
      <c r="A51" s="289"/>
      <c r="B51" s="289">
        <f>LEFT(A51,5)</f>
      </c>
    </row>
    <row r="52" spans="1:2" s="17" customFormat="1" ht="12.75">
      <c r="A52" s="289"/>
      <c r="B52" s="289">
        <f aca="true" t="shared" si="0" ref="B52:B59">LEFT(A52,5)</f>
      </c>
    </row>
    <row r="53" spans="1:2" s="17" customFormat="1" ht="12.75">
      <c r="A53" s="289"/>
      <c r="B53" s="289">
        <f t="shared" si="0"/>
      </c>
    </row>
    <row r="54" spans="1:2" s="17" customFormat="1" ht="12.75">
      <c r="A54" s="289"/>
      <c r="B54" s="289">
        <f t="shared" si="0"/>
      </c>
    </row>
    <row r="55" spans="1:2" s="17" customFormat="1" ht="12.75">
      <c r="A55" s="289"/>
      <c r="B55" s="289">
        <f t="shared" si="0"/>
      </c>
    </row>
    <row r="56" s="17" customFormat="1" ht="12.75">
      <c r="B56" s="17">
        <f t="shared" si="0"/>
      </c>
    </row>
    <row r="57" s="17" customFormat="1" ht="12.75">
      <c r="B57" s="17">
        <f t="shared" si="0"/>
      </c>
    </row>
    <row r="58" s="17" customFormat="1" ht="12.75">
      <c r="B58" s="17">
        <f t="shared" si="0"/>
      </c>
    </row>
    <row r="59" s="17" customFormat="1" ht="12.75">
      <c r="B59" s="17">
        <f t="shared" si="0"/>
      </c>
    </row>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sheetData>
  <mergeCells count="52">
    <mergeCell ref="H32:K34"/>
    <mergeCell ref="H19:K20"/>
    <mergeCell ref="D33:F33"/>
    <mergeCell ref="A33:C33"/>
    <mergeCell ref="A31:F31"/>
    <mergeCell ref="A32:C32"/>
    <mergeCell ref="D32:F32"/>
    <mergeCell ref="A27:C27"/>
    <mergeCell ref="D27:F27"/>
    <mergeCell ref="A30:C30"/>
    <mergeCell ref="D30:F30"/>
    <mergeCell ref="A29:C29"/>
    <mergeCell ref="D29:F29"/>
    <mergeCell ref="A28:C28"/>
    <mergeCell ref="D28:F28"/>
    <mergeCell ref="C17:D17"/>
    <mergeCell ref="A26:C26"/>
    <mergeCell ref="D26:F26"/>
    <mergeCell ref="A24:F24"/>
    <mergeCell ref="A25:C25"/>
    <mergeCell ref="D25:F25"/>
    <mergeCell ref="A21:F21"/>
    <mergeCell ref="A23:F23"/>
    <mergeCell ref="A22:F22"/>
    <mergeCell ref="A1:C1"/>
    <mergeCell ref="D1:F1"/>
    <mergeCell ref="A2:F2"/>
    <mergeCell ref="A3:F3"/>
    <mergeCell ref="A4:F4"/>
    <mergeCell ref="A5:F5"/>
    <mergeCell ref="A6:F6"/>
    <mergeCell ref="A7:F7"/>
    <mergeCell ref="A10:F10"/>
    <mergeCell ref="A11:F11"/>
    <mergeCell ref="A20:E20"/>
    <mergeCell ref="A19:E19"/>
    <mergeCell ref="E16:F16"/>
    <mergeCell ref="E17:F17"/>
    <mergeCell ref="A12:F12"/>
    <mergeCell ref="A13:C13"/>
    <mergeCell ref="D13:F13"/>
    <mergeCell ref="C16:D16"/>
    <mergeCell ref="A8:F8"/>
    <mergeCell ref="A17:B17"/>
    <mergeCell ref="H10:K10"/>
    <mergeCell ref="H11:K11"/>
    <mergeCell ref="H12:K12"/>
    <mergeCell ref="A14:C14"/>
    <mergeCell ref="D14:F14"/>
    <mergeCell ref="A15:F15"/>
    <mergeCell ref="A16:B16"/>
    <mergeCell ref="A9:F9"/>
  </mergeCells>
  <dataValidations count="1">
    <dataValidation errorStyle="warning" promptTitle="Themstellung Studie" prompt="&#10;bitte Themenstellung auswählen" errorTitle="Bitte Themenstellung auswählen!" error="Bitte Themenstellung auswählen!" sqref="A20:E20"/>
  </dataValidations>
  <printOptions horizontalCentered="1"/>
  <pageMargins left="0.7875" right="0.7875" top="0.984027777777778" bottom="0.984027777777778" header="0.5118055555555556" footer="0.5118055555555556"/>
  <pageSetup fitToHeight="1" fitToWidth="1" horizontalDpi="300" verticalDpi="300" orientation="portrait" paperSize="9" r:id="rId2"/>
  <headerFooter alignWithMargins="0">
    <oddHeader>&amp;L&amp;"Arial,Fett"&amp;11IV2Splus&amp;R&amp;"Arial,Fett"&amp;11ways2go - 3. Ausschreibung
&amp;"Arial,Standard"&amp;10Antrag Studien</oddHeader>
    <oddFooter>&amp;L&amp;A &amp;C(&amp;D)&amp;R&amp;P / &amp;N</oddFooter>
  </headerFooter>
  <drawing r:id="rId1"/>
</worksheet>
</file>

<file path=xl/worksheets/sheet2.xml><?xml version="1.0" encoding="utf-8"?>
<worksheet xmlns="http://schemas.openxmlformats.org/spreadsheetml/2006/main" xmlns:r="http://schemas.openxmlformats.org/officeDocument/2006/relationships">
  <sheetPr codeName="Tabelle3">
    <pageSetUpPr fitToPage="1"/>
  </sheetPr>
  <dimension ref="A1:Q83"/>
  <sheetViews>
    <sheetView zoomScale="75" zoomScaleNormal="75" workbookViewId="0" topLeftCell="A1">
      <selection activeCell="A1" sqref="A1"/>
    </sheetView>
  </sheetViews>
  <sheetFormatPr defaultColWidth="11.421875" defaultRowHeight="12.75"/>
  <cols>
    <col min="1" max="1" width="17.140625" style="2" customWidth="1"/>
    <col min="2" max="2" width="19.421875" style="2" customWidth="1"/>
    <col min="3" max="3" width="20.28125" style="2" customWidth="1"/>
    <col min="4" max="4" width="15.140625" style="2" customWidth="1"/>
    <col min="5" max="5" width="12.140625" style="2" customWidth="1"/>
    <col min="6" max="6" width="11.8515625" style="2" customWidth="1"/>
    <col min="7" max="7" width="8.8515625" style="2" customWidth="1"/>
    <col min="8" max="8" width="10.421875" style="3" customWidth="1"/>
    <col min="9" max="9" width="12.28125" style="2" customWidth="1"/>
    <col min="10" max="11" width="0.85546875" style="1" customWidth="1"/>
    <col min="12" max="16384" width="11.421875" style="2" customWidth="1"/>
  </cols>
  <sheetData>
    <row r="1" spans="1:11" s="61" customFormat="1" ht="15.75" customHeight="1">
      <c r="A1" s="82" t="s">
        <v>102</v>
      </c>
      <c r="H1" s="81"/>
      <c r="J1" s="60"/>
      <c r="K1" s="60"/>
    </row>
    <row r="2" spans="1:11" s="61" customFormat="1" ht="12.75">
      <c r="A2" s="110" t="s">
        <v>103</v>
      </c>
      <c r="H2" s="81"/>
      <c r="J2" s="60"/>
      <c r="K2" s="60"/>
    </row>
    <row r="3" spans="1:11" s="61" customFormat="1" ht="12" customHeight="1" thickBot="1">
      <c r="A3" s="98"/>
      <c r="B3" s="48"/>
      <c r="H3" s="81"/>
      <c r="J3" s="60"/>
      <c r="K3" s="60"/>
    </row>
    <row r="4" spans="1:11" s="18" customFormat="1" ht="16.5" customHeight="1" thickTop="1">
      <c r="A4" s="116" t="s">
        <v>50</v>
      </c>
      <c r="B4" s="390">
        <f>Antragsteller</f>
        <v>0</v>
      </c>
      <c r="C4" s="390"/>
      <c r="D4" s="390"/>
      <c r="E4" s="390"/>
      <c r="F4" s="390"/>
      <c r="G4" s="390"/>
      <c r="H4" s="390"/>
      <c r="I4" s="391"/>
      <c r="J4" s="4"/>
      <c r="K4" s="4"/>
    </row>
    <row r="5" spans="1:11" s="18" customFormat="1" ht="16.5" customHeight="1">
      <c r="A5" s="121" t="s">
        <v>49</v>
      </c>
      <c r="B5" s="392">
        <f>Projekttitel</f>
        <v>0</v>
      </c>
      <c r="C5" s="392"/>
      <c r="D5" s="392"/>
      <c r="E5" s="392"/>
      <c r="F5" s="392"/>
      <c r="G5" s="392"/>
      <c r="H5" s="392"/>
      <c r="I5" s="393"/>
      <c r="J5" s="4"/>
      <c r="K5" s="4"/>
    </row>
    <row r="6" spans="1:11" s="18" customFormat="1" ht="16.5" customHeight="1">
      <c r="A6" s="121" t="s">
        <v>44</v>
      </c>
      <c r="B6" s="392">
        <f>akronym</f>
        <v>0</v>
      </c>
      <c r="C6" s="392"/>
      <c r="D6" s="392"/>
      <c r="E6" s="392"/>
      <c r="F6" s="392"/>
      <c r="G6" s="392"/>
      <c r="H6" s="392"/>
      <c r="I6" s="393"/>
      <c r="J6" s="4"/>
      <c r="K6" s="4"/>
    </row>
    <row r="7" spans="1:11" s="18" customFormat="1" ht="17.25" customHeight="1" thickBot="1">
      <c r="A7" s="117" t="s">
        <v>55</v>
      </c>
      <c r="B7" s="394">
        <f>Projektdauer</f>
        <v>0</v>
      </c>
      <c r="C7" s="394"/>
      <c r="D7" s="394"/>
      <c r="E7" s="394"/>
      <c r="F7" s="394"/>
      <c r="G7" s="394"/>
      <c r="H7" s="394"/>
      <c r="I7" s="395"/>
      <c r="J7" s="4"/>
      <c r="K7" s="4"/>
    </row>
    <row r="8" spans="2:11" s="18" customFormat="1" ht="12.75" customHeight="1" thickBot="1" thickTop="1">
      <c r="B8" s="83"/>
      <c r="C8" s="83"/>
      <c r="D8" s="59"/>
      <c r="E8" s="59"/>
      <c r="F8" s="84"/>
      <c r="G8" s="85"/>
      <c r="H8" s="84"/>
      <c r="I8" s="59"/>
      <c r="J8" s="4"/>
      <c r="K8" s="4"/>
    </row>
    <row r="9" spans="1:9" ht="13.5" thickTop="1">
      <c r="A9" s="64" t="s">
        <v>3</v>
      </c>
      <c r="B9" s="65"/>
      <c r="C9" s="66"/>
      <c r="D9" s="66"/>
      <c r="E9" s="66"/>
      <c r="F9" s="66"/>
      <c r="G9" s="65"/>
      <c r="H9" s="65"/>
      <c r="I9" s="67"/>
    </row>
    <row r="10" spans="1:9" ht="37.5" customHeight="1">
      <c r="A10" s="246" t="s">
        <v>40</v>
      </c>
      <c r="B10" s="247" t="s">
        <v>8</v>
      </c>
      <c r="C10" s="248" t="s">
        <v>9</v>
      </c>
      <c r="D10" s="248" t="s">
        <v>10</v>
      </c>
      <c r="E10" s="248" t="s">
        <v>11</v>
      </c>
      <c r="F10" s="248" t="s">
        <v>81</v>
      </c>
      <c r="G10" s="248" t="s">
        <v>12</v>
      </c>
      <c r="H10" s="248" t="s">
        <v>82</v>
      </c>
      <c r="I10" s="249" t="s">
        <v>41</v>
      </c>
    </row>
    <row r="11" spans="1:12" ht="14.25">
      <c r="A11" s="239"/>
      <c r="B11" s="244"/>
      <c r="C11" s="122"/>
      <c r="D11" s="237"/>
      <c r="E11" s="123"/>
      <c r="F11" s="123"/>
      <c r="G11" s="236"/>
      <c r="H11" s="124">
        <f>F11*(1+G11)</f>
        <v>0</v>
      </c>
      <c r="I11" s="243">
        <f>H11*D11</f>
        <v>0</v>
      </c>
      <c r="L11" s="279">
        <f>IF(F11&gt;70.01,"ACHTUNG! Stundensatz zu hoch - max 70,01 € netto ohne GKZ; siehe www.ffg.at/kostenleitfaden",0)</f>
        <v>0</v>
      </c>
    </row>
    <row r="12" spans="1:12" ht="14.25">
      <c r="A12" s="239"/>
      <c r="B12" s="244"/>
      <c r="C12" s="122"/>
      <c r="D12" s="237"/>
      <c r="E12" s="123"/>
      <c r="F12" s="123"/>
      <c r="G12" s="236"/>
      <c r="H12" s="124">
        <f>F12*(1+G12)</f>
        <v>0</v>
      </c>
      <c r="I12" s="243">
        <f aca="true" t="shared" si="0" ref="I12:I23">H12*D12</f>
        <v>0</v>
      </c>
      <c r="L12" s="279">
        <f aca="true" t="shared" si="1" ref="L12:L23">IF(F12&gt;70.01,"ACHTUNG! Stundensatz zu hoch - max 70,01 € netto ohne GKZ; siehe www.ffg.at/kostenleitfaden",0)</f>
        <v>0</v>
      </c>
    </row>
    <row r="13" spans="1:12" ht="14.25">
      <c r="A13" s="239"/>
      <c r="B13" s="244"/>
      <c r="C13" s="122"/>
      <c r="D13" s="237"/>
      <c r="E13" s="123"/>
      <c r="F13" s="123"/>
      <c r="G13" s="236"/>
      <c r="H13" s="124">
        <f aca="true" t="shared" si="2" ref="H13:H23">F13*(1+G13)</f>
        <v>0</v>
      </c>
      <c r="I13" s="243">
        <f t="shared" si="0"/>
        <v>0</v>
      </c>
      <c r="L13" s="279">
        <f t="shared" si="1"/>
        <v>0</v>
      </c>
    </row>
    <row r="14" spans="1:12" ht="14.25">
      <c r="A14" s="239"/>
      <c r="B14" s="244"/>
      <c r="C14" s="122"/>
      <c r="D14" s="237"/>
      <c r="E14" s="123"/>
      <c r="F14" s="123"/>
      <c r="G14" s="236"/>
      <c r="H14" s="124">
        <f t="shared" si="2"/>
        <v>0</v>
      </c>
      <c r="I14" s="243">
        <f t="shared" si="0"/>
        <v>0</v>
      </c>
      <c r="L14" s="279">
        <f t="shared" si="1"/>
        <v>0</v>
      </c>
    </row>
    <row r="15" spans="1:12" ht="14.25">
      <c r="A15" s="239"/>
      <c r="B15" s="244"/>
      <c r="C15" s="122"/>
      <c r="D15" s="237"/>
      <c r="E15" s="123"/>
      <c r="F15" s="123"/>
      <c r="G15" s="236"/>
      <c r="H15" s="124">
        <f t="shared" si="2"/>
        <v>0</v>
      </c>
      <c r="I15" s="243">
        <f t="shared" si="0"/>
        <v>0</v>
      </c>
      <c r="L15" s="279">
        <f t="shared" si="1"/>
        <v>0</v>
      </c>
    </row>
    <row r="16" spans="1:12" ht="14.25">
      <c r="A16" s="239"/>
      <c r="B16" s="244"/>
      <c r="C16" s="122"/>
      <c r="D16" s="237"/>
      <c r="E16" s="123"/>
      <c r="F16" s="123"/>
      <c r="G16" s="236"/>
      <c r="H16" s="124">
        <f t="shared" si="2"/>
        <v>0</v>
      </c>
      <c r="I16" s="243">
        <f t="shared" si="0"/>
        <v>0</v>
      </c>
      <c r="L16" s="279">
        <f t="shared" si="1"/>
        <v>0</v>
      </c>
    </row>
    <row r="17" spans="1:12" ht="14.25">
      <c r="A17" s="239"/>
      <c r="B17" s="244"/>
      <c r="C17" s="122"/>
      <c r="D17" s="237"/>
      <c r="E17" s="123"/>
      <c r="F17" s="123"/>
      <c r="G17" s="236"/>
      <c r="H17" s="124">
        <f t="shared" si="2"/>
        <v>0</v>
      </c>
      <c r="I17" s="243">
        <f t="shared" si="0"/>
        <v>0</v>
      </c>
      <c r="L17" s="279">
        <f t="shared" si="1"/>
        <v>0</v>
      </c>
    </row>
    <row r="18" spans="1:12" ht="14.25">
      <c r="A18" s="239"/>
      <c r="B18" s="244"/>
      <c r="C18" s="122"/>
      <c r="D18" s="237"/>
      <c r="E18" s="123"/>
      <c r="F18" s="123"/>
      <c r="G18" s="236"/>
      <c r="H18" s="124">
        <f t="shared" si="2"/>
        <v>0</v>
      </c>
      <c r="I18" s="243">
        <f t="shared" si="0"/>
        <v>0</v>
      </c>
      <c r="L18" s="279">
        <f t="shared" si="1"/>
        <v>0</v>
      </c>
    </row>
    <row r="19" spans="1:12" ht="14.25">
      <c r="A19" s="239"/>
      <c r="B19" s="244"/>
      <c r="C19" s="122"/>
      <c r="D19" s="237"/>
      <c r="E19" s="123"/>
      <c r="F19" s="123"/>
      <c r="G19" s="236"/>
      <c r="H19" s="124">
        <f t="shared" si="2"/>
        <v>0</v>
      </c>
      <c r="I19" s="243">
        <f t="shared" si="0"/>
        <v>0</v>
      </c>
      <c r="L19" s="279">
        <f t="shared" si="1"/>
        <v>0</v>
      </c>
    </row>
    <row r="20" spans="1:12" ht="14.25">
      <c r="A20" s="239"/>
      <c r="B20" s="244"/>
      <c r="C20" s="122"/>
      <c r="D20" s="237"/>
      <c r="E20" s="123"/>
      <c r="F20" s="123"/>
      <c r="G20" s="236"/>
      <c r="H20" s="124">
        <f t="shared" si="2"/>
        <v>0</v>
      </c>
      <c r="I20" s="243">
        <f t="shared" si="0"/>
        <v>0</v>
      </c>
      <c r="L20" s="279">
        <f t="shared" si="1"/>
        <v>0</v>
      </c>
    </row>
    <row r="21" spans="1:12" ht="14.25">
      <c r="A21" s="239"/>
      <c r="B21" s="244"/>
      <c r="C21" s="122"/>
      <c r="D21" s="237"/>
      <c r="E21" s="123"/>
      <c r="F21" s="123"/>
      <c r="G21" s="236"/>
      <c r="H21" s="124">
        <f t="shared" si="2"/>
        <v>0</v>
      </c>
      <c r="I21" s="243">
        <f t="shared" si="0"/>
        <v>0</v>
      </c>
      <c r="L21" s="279">
        <f t="shared" si="1"/>
        <v>0</v>
      </c>
    </row>
    <row r="22" spans="1:12" ht="14.25">
      <c r="A22" s="239"/>
      <c r="B22" s="244"/>
      <c r="C22" s="122"/>
      <c r="D22" s="237"/>
      <c r="E22" s="123"/>
      <c r="F22" s="123"/>
      <c r="G22" s="236"/>
      <c r="H22" s="124">
        <f t="shared" si="2"/>
        <v>0</v>
      </c>
      <c r="I22" s="243">
        <f t="shared" si="0"/>
        <v>0</v>
      </c>
      <c r="L22" s="279">
        <f t="shared" si="1"/>
        <v>0</v>
      </c>
    </row>
    <row r="23" spans="1:12" ht="15" thickBot="1">
      <c r="A23" s="239"/>
      <c r="B23" s="245"/>
      <c r="C23" s="122"/>
      <c r="D23" s="237"/>
      <c r="E23" s="123"/>
      <c r="F23" s="123"/>
      <c r="G23" s="236"/>
      <c r="H23" s="124">
        <f t="shared" si="2"/>
        <v>0</v>
      </c>
      <c r="I23" s="243">
        <f t="shared" si="0"/>
        <v>0</v>
      </c>
      <c r="L23" s="279">
        <f t="shared" si="1"/>
        <v>0</v>
      </c>
    </row>
    <row r="24" spans="1:12" ht="15.75" thickBot="1">
      <c r="A24" s="125" t="s">
        <v>14</v>
      </c>
      <c r="B24" s="126"/>
      <c r="C24" s="126"/>
      <c r="D24" s="238">
        <f>SUM(D11:D23)</f>
        <v>0</v>
      </c>
      <c r="E24" s="238"/>
      <c r="F24" s="127"/>
      <c r="G24" s="128"/>
      <c r="H24" s="277" t="e">
        <f>+I24/D24</f>
        <v>#DIV/0!</v>
      </c>
      <c r="I24" s="150">
        <f>SUM(I11:I23)</f>
        <v>0</v>
      </c>
      <c r="L24" s="5"/>
    </row>
    <row r="25" spans="1:9" ht="12.75" customHeight="1" thickBot="1" thickTop="1">
      <c r="A25" s="49"/>
      <c r="B25" s="50"/>
      <c r="C25" s="50"/>
      <c r="D25" s="50"/>
      <c r="E25" s="50"/>
      <c r="F25" s="50"/>
      <c r="G25" s="50"/>
      <c r="H25" s="51"/>
      <c r="I25" s="50"/>
    </row>
    <row r="26" spans="1:17" ht="13.5" thickTop="1">
      <c r="A26" s="396" t="s">
        <v>84</v>
      </c>
      <c r="B26" s="397"/>
      <c r="C26" s="68"/>
      <c r="D26" s="69"/>
      <c r="E26" s="69"/>
      <c r="F26" s="69"/>
      <c r="G26" s="68"/>
      <c r="H26" s="69"/>
      <c r="I26" s="70"/>
      <c r="J26" s="52"/>
      <c r="L26" s="256" t="s">
        <v>6</v>
      </c>
      <c r="M26" s="257"/>
      <c r="N26" s="257"/>
      <c r="O26" s="257"/>
      <c r="P26" s="257"/>
      <c r="Q26" s="257"/>
    </row>
    <row r="27" spans="1:17" ht="24.75" customHeight="1">
      <c r="A27" s="250" t="s">
        <v>40</v>
      </c>
      <c r="B27" s="377" t="s">
        <v>7</v>
      </c>
      <c r="C27" s="378"/>
      <c r="D27" s="251" t="s">
        <v>80</v>
      </c>
      <c r="E27" s="398" t="s">
        <v>79</v>
      </c>
      <c r="F27" s="399"/>
      <c r="G27" s="398" t="s">
        <v>56</v>
      </c>
      <c r="H27" s="399"/>
      <c r="I27" s="252" t="s">
        <v>41</v>
      </c>
      <c r="J27" s="2"/>
      <c r="K27" s="2"/>
      <c r="L27" s="389" t="s">
        <v>95</v>
      </c>
      <c r="M27" s="389"/>
      <c r="N27" s="389"/>
      <c r="O27" s="389"/>
      <c r="P27" s="389"/>
      <c r="Q27" s="389"/>
    </row>
    <row r="28" spans="1:17" ht="14.25">
      <c r="A28" s="240"/>
      <c r="B28" s="374"/>
      <c r="C28" s="355"/>
      <c r="D28" s="223"/>
      <c r="E28" s="384"/>
      <c r="F28" s="385"/>
      <c r="G28" s="379">
        <v>0.2</v>
      </c>
      <c r="H28" s="380"/>
      <c r="I28" s="129">
        <f aca="true" t="shared" si="3" ref="I28:I35">IF(E28&lt;Projektdauer,D28/(1+G28),IF(ISNUMBER(D28*(Projektdauer/E28)/(1+G28)),D28*(Projektdauer/E28)/(1+G28),0))</f>
        <v>0</v>
      </c>
      <c r="J28" s="2"/>
      <c r="K28" s="2"/>
      <c r="L28" s="389"/>
      <c r="M28" s="389"/>
      <c r="N28" s="389"/>
      <c r="O28" s="389"/>
      <c r="P28" s="389"/>
      <c r="Q28" s="389"/>
    </row>
    <row r="29" spans="1:17" ht="14.25">
      <c r="A29" s="240"/>
      <c r="B29" s="374"/>
      <c r="C29" s="355"/>
      <c r="D29" s="223"/>
      <c r="E29" s="384"/>
      <c r="F29" s="385"/>
      <c r="G29" s="379">
        <v>0.2</v>
      </c>
      <c r="H29" s="380"/>
      <c r="I29" s="129">
        <f t="shared" si="3"/>
        <v>0</v>
      </c>
      <c r="J29" s="2"/>
      <c r="K29" s="2"/>
      <c r="L29" s="389"/>
      <c r="M29" s="389"/>
      <c r="N29" s="389"/>
      <c r="O29" s="389"/>
      <c r="P29" s="389"/>
      <c r="Q29" s="389"/>
    </row>
    <row r="30" spans="1:17" ht="14.25">
      <c r="A30" s="240"/>
      <c r="B30" s="374"/>
      <c r="C30" s="355"/>
      <c r="D30" s="223"/>
      <c r="E30" s="384"/>
      <c r="F30" s="385"/>
      <c r="G30" s="379">
        <v>0.2</v>
      </c>
      <c r="H30" s="380"/>
      <c r="I30" s="129">
        <f t="shared" si="3"/>
        <v>0</v>
      </c>
      <c r="J30" s="2"/>
      <c r="K30" s="2"/>
      <c r="L30" s="389"/>
      <c r="M30" s="389"/>
      <c r="N30" s="389"/>
      <c r="O30" s="389"/>
      <c r="P30" s="389"/>
      <c r="Q30" s="389"/>
    </row>
    <row r="31" spans="1:17" ht="14.25">
      <c r="A31" s="240"/>
      <c r="B31" s="374"/>
      <c r="C31" s="355"/>
      <c r="D31" s="223"/>
      <c r="E31" s="384"/>
      <c r="F31" s="385"/>
      <c r="G31" s="379">
        <v>0.2</v>
      </c>
      <c r="H31" s="380"/>
      <c r="I31" s="129">
        <f t="shared" si="3"/>
        <v>0</v>
      </c>
      <c r="J31" s="2"/>
      <c r="K31" s="2"/>
      <c r="L31" s="389"/>
      <c r="M31" s="389"/>
      <c r="N31" s="389"/>
      <c r="O31" s="389"/>
      <c r="P31" s="389"/>
      <c r="Q31" s="389"/>
    </row>
    <row r="32" spans="1:17" ht="14.25">
      <c r="A32" s="240"/>
      <c r="B32" s="374"/>
      <c r="C32" s="355"/>
      <c r="D32" s="223"/>
      <c r="E32" s="384"/>
      <c r="F32" s="385"/>
      <c r="G32" s="379">
        <v>0.2</v>
      </c>
      <c r="H32" s="380"/>
      <c r="I32" s="129">
        <f t="shared" si="3"/>
        <v>0</v>
      </c>
      <c r="J32" s="2"/>
      <c r="K32" s="2"/>
      <c r="L32" s="389"/>
      <c r="M32" s="389"/>
      <c r="N32" s="389"/>
      <c r="O32" s="389"/>
      <c r="P32" s="389"/>
      <c r="Q32" s="389"/>
    </row>
    <row r="33" spans="1:17" ht="14.25">
      <c r="A33" s="240"/>
      <c r="B33" s="130"/>
      <c r="C33" s="131"/>
      <c r="D33" s="223"/>
      <c r="E33" s="384"/>
      <c r="F33" s="385"/>
      <c r="G33" s="379">
        <v>0.2</v>
      </c>
      <c r="H33" s="380"/>
      <c r="I33" s="129">
        <f t="shared" si="3"/>
        <v>0</v>
      </c>
      <c r="J33" s="2"/>
      <c r="K33" s="2"/>
      <c r="L33" s="389"/>
      <c r="M33" s="389"/>
      <c r="N33" s="389"/>
      <c r="O33" s="389"/>
      <c r="P33" s="389"/>
      <c r="Q33" s="389"/>
    </row>
    <row r="34" spans="1:17" ht="14.25">
      <c r="A34" s="240"/>
      <c r="B34" s="130"/>
      <c r="C34" s="131"/>
      <c r="D34" s="223"/>
      <c r="E34" s="384"/>
      <c r="F34" s="385"/>
      <c r="G34" s="379">
        <v>0.2</v>
      </c>
      <c r="H34" s="380"/>
      <c r="I34" s="129">
        <f t="shared" si="3"/>
        <v>0</v>
      </c>
      <c r="J34" s="2"/>
      <c r="K34" s="2"/>
      <c r="L34" s="389"/>
      <c r="M34" s="389"/>
      <c r="N34" s="389"/>
      <c r="O34" s="389"/>
      <c r="P34" s="389"/>
      <c r="Q34" s="389"/>
    </row>
    <row r="35" spans="1:17" ht="15" thickBot="1">
      <c r="A35" s="239"/>
      <c r="B35" s="375"/>
      <c r="C35" s="386"/>
      <c r="D35" s="224"/>
      <c r="E35" s="387"/>
      <c r="F35" s="388"/>
      <c r="G35" s="379">
        <v>0.2</v>
      </c>
      <c r="H35" s="380"/>
      <c r="I35" s="129">
        <f t="shared" si="3"/>
        <v>0</v>
      </c>
      <c r="J35" s="2"/>
      <c r="K35" s="2"/>
      <c r="L35" s="389"/>
      <c r="M35" s="389"/>
      <c r="N35" s="389"/>
      <c r="O35" s="389"/>
      <c r="P35" s="389"/>
      <c r="Q35" s="389"/>
    </row>
    <row r="36" spans="1:17" ht="15.75" thickBot="1">
      <c r="A36" s="132" t="s">
        <v>14</v>
      </c>
      <c r="B36" s="126"/>
      <c r="C36" s="135"/>
      <c r="D36" s="135"/>
      <c r="E36" s="134"/>
      <c r="F36" s="133"/>
      <c r="G36" s="135"/>
      <c r="H36" s="136"/>
      <c r="I36" s="137">
        <f>SUM(I28:I35)</f>
        <v>0</v>
      </c>
      <c r="J36" s="52"/>
      <c r="L36" s="389"/>
      <c r="M36" s="389"/>
      <c r="N36" s="389"/>
      <c r="O36" s="389"/>
      <c r="P36" s="389"/>
      <c r="Q36" s="389"/>
    </row>
    <row r="37" spans="1:10" ht="12.75" customHeight="1" thickBot="1" thickTop="1">
      <c r="A37" s="53"/>
      <c r="B37" s="54"/>
      <c r="C37" s="53"/>
      <c r="D37" s="53"/>
      <c r="E37" s="53"/>
      <c r="F37" s="53"/>
      <c r="G37" s="53"/>
      <c r="H37" s="54"/>
      <c r="I37" s="53"/>
      <c r="J37" s="52"/>
    </row>
    <row r="38" spans="1:11" ht="13.5" customHeight="1" thickTop="1">
      <c r="A38" s="72" t="s">
        <v>16</v>
      </c>
      <c r="B38" s="76"/>
      <c r="C38" s="76"/>
      <c r="D38" s="76"/>
      <c r="E38" s="76"/>
      <c r="F38" s="77"/>
      <c r="G38" s="78"/>
      <c r="H38" s="77"/>
      <c r="I38" s="73"/>
      <c r="J38" s="2"/>
      <c r="K38" s="2"/>
    </row>
    <row r="39" spans="1:11" ht="24.75" customHeight="1">
      <c r="A39" s="74" t="s">
        <v>40</v>
      </c>
      <c r="B39" s="381" t="s">
        <v>66</v>
      </c>
      <c r="C39" s="382"/>
      <c r="D39" s="382"/>
      <c r="E39" s="382"/>
      <c r="F39" s="382"/>
      <c r="G39" s="382"/>
      <c r="H39" s="383"/>
      <c r="I39" s="79" t="s">
        <v>41</v>
      </c>
      <c r="J39" s="2"/>
      <c r="K39" s="2"/>
    </row>
    <row r="40" spans="1:11" ht="14.25">
      <c r="A40" s="240"/>
      <c r="B40" s="365"/>
      <c r="C40" s="357"/>
      <c r="D40" s="357"/>
      <c r="E40" s="357"/>
      <c r="F40" s="357"/>
      <c r="G40" s="357"/>
      <c r="H40" s="366"/>
      <c r="I40" s="138"/>
      <c r="J40" s="2"/>
      <c r="K40" s="2"/>
    </row>
    <row r="41" spans="1:11" ht="14.25">
      <c r="A41" s="240"/>
      <c r="B41" s="365"/>
      <c r="C41" s="357"/>
      <c r="D41" s="357"/>
      <c r="E41" s="357"/>
      <c r="F41" s="357"/>
      <c r="G41" s="357"/>
      <c r="H41" s="366"/>
      <c r="I41" s="139"/>
      <c r="J41" s="2"/>
      <c r="K41" s="2"/>
    </row>
    <row r="42" spans="1:11" ht="14.25">
      <c r="A42" s="240"/>
      <c r="B42" s="365"/>
      <c r="C42" s="357"/>
      <c r="D42" s="357"/>
      <c r="E42" s="357"/>
      <c r="F42" s="357"/>
      <c r="G42" s="357"/>
      <c r="H42" s="366"/>
      <c r="I42" s="139"/>
      <c r="J42" s="2"/>
      <c r="K42" s="2"/>
    </row>
    <row r="43" spans="1:11" ht="14.25">
      <c r="A43" s="240"/>
      <c r="B43" s="365"/>
      <c r="C43" s="357"/>
      <c r="D43" s="357"/>
      <c r="E43" s="357"/>
      <c r="F43" s="357"/>
      <c r="G43" s="357"/>
      <c r="H43" s="366"/>
      <c r="I43" s="139"/>
      <c r="J43" s="2"/>
      <c r="K43" s="2"/>
    </row>
    <row r="44" spans="1:11" ht="14.25">
      <c r="A44" s="240"/>
      <c r="B44" s="365"/>
      <c r="C44" s="357"/>
      <c r="D44" s="357"/>
      <c r="E44" s="357"/>
      <c r="F44" s="357"/>
      <c r="G44" s="357"/>
      <c r="H44" s="366"/>
      <c r="I44" s="139"/>
      <c r="J44" s="2"/>
      <c r="K44" s="2"/>
    </row>
    <row r="45" spans="1:11" ht="14.25">
      <c r="A45" s="240"/>
      <c r="B45" s="365"/>
      <c r="C45" s="357"/>
      <c r="D45" s="357"/>
      <c r="E45" s="357"/>
      <c r="F45" s="357"/>
      <c r="G45" s="357"/>
      <c r="H45" s="366"/>
      <c r="I45" s="139"/>
      <c r="J45" s="2"/>
      <c r="K45" s="2"/>
    </row>
    <row r="46" spans="1:11" ht="14.25">
      <c r="A46" s="240"/>
      <c r="B46" s="365"/>
      <c r="C46" s="357"/>
      <c r="D46" s="357"/>
      <c r="E46" s="357"/>
      <c r="F46" s="357"/>
      <c r="G46" s="357"/>
      <c r="H46" s="366"/>
      <c r="I46" s="139"/>
      <c r="J46" s="2"/>
      <c r="K46" s="2"/>
    </row>
    <row r="47" spans="1:11" ht="15" thickBot="1">
      <c r="A47" s="239"/>
      <c r="B47" s="365"/>
      <c r="C47" s="357"/>
      <c r="D47" s="357"/>
      <c r="E47" s="357"/>
      <c r="F47" s="357"/>
      <c r="G47" s="357"/>
      <c r="H47" s="366"/>
      <c r="I47" s="140"/>
      <c r="J47" s="2"/>
      <c r="K47" s="2"/>
    </row>
    <row r="48" spans="1:10" ht="15.75" thickBot="1">
      <c r="A48" s="141" t="s">
        <v>14</v>
      </c>
      <c r="B48" s="142"/>
      <c r="C48" s="142"/>
      <c r="D48" s="143"/>
      <c r="E48" s="144"/>
      <c r="F48" s="144"/>
      <c r="G48" s="144"/>
      <c r="H48" s="145"/>
      <c r="I48" s="146">
        <f>SUM(I40:I47)</f>
        <v>0</v>
      </c>
      <c r="J48" s="47"/>
    </row>
    <row r="49" spans="1:10" ht="12" customHeight="1" thickBot="1" thickTop="1">
      <c r="A49" s="55"/>
      <c r="B49" s="56"/>
      <c r="C49" s="57"/>
      <c r="D49" s="57"/>
      <c r="E49" s="57"/>
      <c r="F49" s="57"/>
      <c r="G49" s="57"/>
      <c r="H49" s="58"/>
      <c r="I49" s="57"/>
      <c r="J49" s="47"/>
    </row>
    <row r="50" spans="1:10" ht="13.5" customHeight="1" thickTop="1">
      <c r="A50" s="367" t="s">
        <v>17</v>
      </c>
      <c r="B50" s="368"/>
      <c r="C50" s="368"/>
      <c r="D50" s="369"/>
      <c r="E50" s="368"/>
      <c r="F50" s="368"/>
      <c r="G50" s="368"/>
      <c r="H50" s="368"/>
      <c r="I50" s="370"/>
      <c r="J50" s="47"/>
    </row>
    <row r="51" spans="1:10" ht="24.75" customHeight="1">
      <c r="A51" s="80" t="s">
        <v>40</v>
      </c>
      <c r="B51" s="232" t="s">
        <v>7</v>
      </c>
      <c r="C51" s="231"/>
      <c r="D51" s="230"/>
      <c r="E51" s="352" t="s">
        <v>80</v>
      </c>
      <c r="F51" s="353"/>
      <c r="G51" s="371" t="s">
        <v>56</v>
      </c>
      <c r="H51" s="353"/>
      <c r="I51" s="75" t="s">
        <v>13</v>
      </c>
      <c r="J51" s="47"/>
    </row>
    <row r="52" spans="1:10" ht="14.25">
      <c r="A52" s="241"/>
      <c r="B52" s="356"/>
      <c r="C52" s="357"/>
      <c r="D52" s="358"/>
      <c r="E52" s="350"/>
      <c r="F52" s="351"/>
      <c r="G52" s="354">
        <v>0.2</v>
      </c>
      <c r="H52" s="355"/>
      <c r="I52" s="147">
        <f>E52/(1+G52)</f>
        <v>0</v>
      </c>
      <c r="J52" s="47"/>
    </row>
    <row r="53" spans="1:10" ht="14.25">
      <c r="A53" s="241"/>
      <c r="B53" s="359"/>
      <c r="C53" s="360"/>
      <c r="D53" s="361"/>
      <c r="E53" s="350"/>
      <c r="F53" s="351"/>
      <c r="G53" s="354">
        <v>0.2</v>
      </c>
      <c r="H53" s="355"/>
      <c r="I53" s="147">
        <f aca="true" t="shared" si="4" ref="I53:I58">E53/(1+G53)</f>
        <v>0</v>
      </c>
      <c r="J53" s="47"/>
    </row>
    <row r="54" spans="1:10" ht="14.25">
      <c r="A54" s="241"/>
      <c r="B54" s="359"/>
      <c r="C54" s="360"/>
      <c r="D54" s="361"/>
      <c r="E54" s="350"/>
      <c r="F54" s="351"/>
      <c r="G54" s="354">
        <v>0.2</v>
      </c>
      <c r="H54" s="355"/>
      <c r="I54" s="147">
        <f t="shared" si="4"/>
        <v>0</v>
      </c>
      <c r="J54" s="47"/>
    </row>
    <row r="55" spans="1:10" ht="14.25">
      <c r="A55" s="241"/>
      <c r="B55" s="359"/>
      <c r="C55" s="360"/>
      <c r="D55" s="361"/>
      <c r="E55" s="350"/>
      <c r="F55" s="351"/>
      <c r="G55" s="354">
        <v>0.2</v>
      </c>
      <c r="H55" s="355"/>
      <c r="I55" s="147">
        <f t="shared" si="4"/>
        <v>0</v>
      </c>
      <c r="J55" s="47"/>
    </row>
    <row r="56" spans="1:10" ht="14.25">
      <c r="A56" s="241"/>
      <c r="B56" s="359"/>
      <c r="C56" s="360"/>
      <c r="D56" s="361"/>
      <c r="E56" s="350"/>
      <c r="F56" s="351"/>
      <c r="G56" s="354">
        <v>0.2</v>
      </c>
      <c r="H56" s="355"/>
      <c r="I56" s="147">
        <f t="shared" si="4"/>
        <v>0</v>
      </c>
      <c r="J56" s="47"/>
    </row>
    <row r="57" spans="1:10" ht="14.25">
      <c r="A57" s="241"/>
      <c r="B57" s="359"/>
      <c r="C57" s="360"/>
      <c r="D57" s="361"/>
      <c r="E57" s="350"/>
      <c r="F57" s="351"/>
      <c r="G57" s="354">
        <v>0.2</v>
      </c>
      <c r="H57" s="355"/>
      <c r="I57" s="147">
        <f t="shared" si="4"/>
        <v>0</v>
      </c>
      <c r="J57" s="47"/>
    </row>
    <row r="58" spans="1:10" ht="15" thickBot="1">
      <c r="A58" s="242"/>
      <c r="B58" s="362"/>
      <c r="C58" s="363"/>
      <c r="D58" s="364"/>
      <c r="E58" s="348"/>
      <c r="F58" s="349"/>
      <c r="G58" s="372">
        <v>0.2</v>
      </c>
      <c r="H58" s="373"/>
      <c r="I58" s="286">
        <f t="shared" si="4"/>
        <v>0</v>
      </c>
      <c r="J58" s="47"/>
    </row>
    <row r="59" spans="1:10" ht="15.75" thickBot="1">
      <c r="A59" s="227" t="s">
        <v>14</v>
      </c>
      <c r="B59" s="225"/>
      <c r="C59" s="226"/>
      <c r="D59" s="133"/>
      <c r="E59" s="134"/>
      <c r="F59" s="133"/>
      <c r="G59" s="133"/>
      <c r="H59" s="228"/>
      <c r="I59" s="229">
        <f>SUM(I52:I58)</f>
        <v>0</v>
      </c>
      <c r="J59" s="47"/>
    </row>
    <row r="60" spans="1:10" ht="12" customHeight="1" thickBot="1" thickTop="1">
      <c r="A60" s="57"/>
      <c r="B60" s="58"/>
      <c r="C60" s="57"/>
      <c r="D60" s="57"/>
      <c r="E60" s="57"/>
      <c r="F60" s="57"/>
      <c r="G60" s="57"/>
      <c r="H60" s="58"/>
      <c r="I60" s="57"/>
      <c r="J60" s="47"/>
    </row>
    <row r="61" spans="1:10" ht="13.5" thickTop="1">
      <c r="A61" s="367" t="s">
        <v>18</v>
      </c>
      <c r="B61" s="368"/>
      <c r="C61" s="368"/>
      <c r="D61" s="368"/>
      <c r="E61" s="368"/>
      <c r="F61" s="368"/>
      <c r="G61" s="368"/>
      <c r="H61" s="368"/>
      <c r="I61" s="370"/>
      <c r="J61" s="47"/>
    </row>
    <row r="62" spans="1:10" ht="24.75" customHeight="1">
      <c r="A62" s="74" t="s">
        <v>40</v>
      </c>
      <c r="B62" s="352" t="s">
        <v>7</v>
      </c>
      <c r="C62" s="353"/>
      <c r="D62" s="233" t="s">
        <v>83</v>
      </c>
      <c r="E62" s="352" t="s">
        <v>80</v>
      </c>
      <c r="F62" s="353"/>
      <c r="G62" s="371" t="s">
        <v>56</v>
      </c>
      <c r="H62" s="353"/>
      <c r="I62" s="71" t="s">
        <v>13</v>
      </c>
      <c r="J62" s="47"/>
    </row>
    <row r="63" spans="1:10" ht="14.25">
      <c r="A63" s="240"/>
      <c r="B63" s="374"/>
      <c r="C63" s="351"/>
      <c r="D63" s="234"/>
      <c r="E63" s="350"/>
      <c r="F63" s="351"/>
      <c r="G63" s="354">
        <v>0.2</v>
      </c>
      <c r="H63" s="355"/>
      <c r="I63" s="147">
        <f>E63/(1+G63)</f>
        <v>0</v>
      </c>
      <c r="J63" s="47"/>
    </row>
    <row r="64" spans="1:10" ht="14.25">
      <c r="A64" s="240"/>
      <c r="B64" s="374"/>
      <c r="C64" s="351"/>
      <c r="D64" s="234"/>
      <c r="E64" s="350"/>
      <c r="F64" s="351"/>
      <c r="G64" s="354">
        <v>0.2</v>
      </c>
      <c r="H64" s="355"/>
      <c r="I64" s="147">
        <f aca="true" t="shared" si="5" ref="I64:I69">E64/(1+G64)</f>
        <v>0</v>
      </c>
      <c r="J64" s="47"/>
    </row>
    <row r="65" spans="1:10" ht="14.25">
      <c r="A65" s="240"/>
      <c r="B65" s="374"/>
      <c r="C65" s="351"/>
      <c r="D65" s="234"/>
      <c r="E65" s="350"/>
      <c r="F65" s="351"/>
      <c r="G65" s="354">
        <v>0.2</v>
      </c>
      <c r="H65" s="355"/>
      <c r="I65" s="147">
        <f t="shared" si="5"/>
        <v>0</v>
      </c>
      <c r="J65" s="47"/>
    </row>
    <row r="66" spans="1:10" ht="14.25">
      <c r="A66" s="240"/>
      <c r="B66" s="374"/>
      <c r="C66" s="351"/>
      <c r="D66" s="234"/>
      <c r="E66" s="350"/>
      <c r="F66" s="351"/>
      <c r="G66" s="354">
        <v>0.2</v>
      </c>
      <c r="H66" s="355"/>
      <c r="I66" s="147">
        <f t="shared" si="5"/>
        <v>0</v>
      </c>
      <c r="J66" s="47"/>
    </row>
    <row r="67" spans="1:10" ht="14.25">
      <c r="A67" s="240"/>
      <c r="B67" s="374"/>
      <c r="C67" s="351"/>
      <c r="D67" s="234"/>
      <c r="E67" s="350"/>
      <c r="F67" s="351"/>
      <c r="G67" s="354">
        <v>0.2</v>
      </c>
      <c r="H67" s="355"/>
      <c r="I67" s="147">
        <f t="shared" si="5"/>
        <v>0</v>
      </c>
      <c r="J67" s="47"/>
    </row>
    <row r="68" spans="1:10" ht="14.25">
      <c r="A68" s="240"/>
      <c r="B68" s="374"/>
      <c r="C68" s="351"/>
      <c r="D68" s="234"/>
      <c r="E68" s="350"/>
      <c r="F68" s="351"/>
      <c r="G68" s="354">
        <v>0.2</v>
      </c>
      <c r="H68" s="355"/>
      <c r="I68" s="147">
        <f t="shared" si="5"/>
        <v>0</v>
      </c>
      <c r="J68" s="47"/>
    </row>
    <row r="69" spans="1:10" ht="15" thickBot="1">
      <c r="A69" s="239"/>
      <c r="B69" s="375"/>
      <c r="C69" s="376"/>
      <c r="D69" s="235"/>
      <c r="E69" s="348"/>
      <c r="F69" s="349"/>
      <c r="G69" s="354">
        <v>0.2</v>
      </c>
      <c r="H69" s="355"/>
      <c r="I69" s="147">
        <f t="shared" si="5"/>
        <v>0</v>
      </c>
      <c r="J69" s="47"/>
    </row>
    <row r="70" spans="1:10" ht="15.75" thickBot="1">
      <c r="A70" s="141" t="s">
        <v>14</v>
      </c>
      <c r="B70" s="126"/>
      <c r="C70" s="148"/>
      <c r="D70" s="135"/>
      <c r="E70" s="149"/>
      <c r="F70" s="135"/>
      <c r="G70" s="135"/>
      <c r="H70" s="136"/>
      <c r="I70" s="150">
        <f>SUM(I63:I69)</f>
        <v>0</v>
      </c>
      <c r="J70" s="47"/>
    </row>
    <row r="71" spans="1:10" ht="6" customHeight="1" thickTop="1">
      <c r="A71" s="57"/>
      <c r="B71" s="58"/>
      <c r="C71" s="57"/>
      <c r="D71" s="57"/>
      <c r="E71" s="57"/>
      <c r="F71" s="57"/>
      <c r="G71" s="57"/>
      <c r="H71" s="58"/>
      <c r="I71" s="57"/>
      <c r="J71" s="47"/>
    </row>
    <row r="72" spans="1:10" ht="6" customHeight="1" thickBot="1">
      <c r="A72" s="29"/>
      <c r="B72" s="30"/>
      <c r="C72" s="29"/>
      <c r="D72" s="29"/>
      <c r="E72" s="29"/>
      <c r="F72" s="29"/>
      <c r="G72" s="29"/>
      <c r="H72" s="30"/>
      <c r="I72" s="29"/>
      <c r="J72" s="28"/>
    </row>
    <row r="73" spans="1:11" s="5" customFormat="1" ht="19.5" thickBot="1" thickTop="1">
      <c r="A73" s="282" t="s">
        <v>51</v>
      </c>
      <c r="B73" s="283"/>
      <c r="C73" s="27">
        <f>SUM(C75:C77)</f>
        <v>0</v>
      </c>
      <c r="D73" s="31"/>
      <c r="E73" s="32"/>
      <c r="F73" s="32"/>
      <c r="G73" s="32"/>
      <c r="H73" s="33"/>
      <c r="I73" s="32"/>
      <c r="J73" s="34"/>
      <c r="K73" s="4"/>
    </row>
    <row r="74" spans="1:11" s="5" customFormat="1" ht="12.75" customHeight="1" thickBot="1" thickTop="1">
      <c r="A74" s="280"/>
      <c r="B74" s="281"/>
      <c r="C74" s="281"/>
      <c r="D74" s="31"/>
      <c r="E74" s="35"/>
      <c r="F74" s="32"/>
      <c r="G74" s="32"/>
      <c r="H74" s="33"/>
      <c r="I74" s="32"/>
      <c r="J74" s="34"/>
      <c r="K74" s="4"/>
    </row>
    <row r="75" spans="1:11" s="5" customFormat="1" ht="18" customHeight="1" thickTop="1">
      <c r="A75" s="284" t="s">
        <v>3</v>
      </c>
      <c r="B75" s="37"/>
      <c r="C75" s="151">
        <f>I24</f>
        <v>0</v>
      </c>
      <c r="D75" s="31"/>
      <c r="E75" s="36"/>
      <c r="F75" s="32"/>
      <c r="G75" s="32"/>
      <c r="H75" s="33"/>
      <c r="I75" s="32"/>
      <c r="J75" s="34"/>
      <c r="K75" s="4"/>
    </row>
    <row r="76" spans="1:11" s="5" customFormat="1" ht="15.75" customHeight="1">
      <c r="A76" s="38" t="s">
        <v>15</v>
      </c>
      <c r="B76" s="39"/>
      <c r="C76" s="152">
        <f>I36</f>
        <v>0</v>
      </c>
      <c r="D76" s="31"/>
      <c r="E76" s="36"/>
      <c r="F76" s="32"/>
      <c r="G76" s="32"/>
      <c r="H76" s="33"/>
      <c r="I76" s="32"/>
      <c r="J76" s="34"/>
      <c r="K76" s="4"/>
    </row>
    <row r="77" spans="1:11" s="5" customFormat="1" ht="15.75" customHeight="1">
      <c r="A77" s="40" t="s">
        <v>4</v>
      </c>
      <c r="B77" s="41"/>
      <c r="C77" s="153">
        <f>SUM(C78:C80)</f>
        <v>0</v>
      </c>
      <c r="D77" s="31"/>
      <c r="E77" s="36"/>
      <c r="F77" s="32"/>
      <c r="G77" s="32"/>
      <c r="H77" s="33"/>
      <c r="I77" s="32"/>
      <c r="J77" s="34"/>
      <c r="K77" s="4"/>
    </row>
    <row r="78" spans="1:11" s="5" customFormat="1" ht="15.75" customHeight="1">
      <c r="A78" s="42" t="s">
        <v>19</v>
      </c>
      <c r="B78" s="43"/>
      <c r="C78" s="154">
        <f>I48</f>
        <v>0</v>
      </c>
      <c r="D78" s="31"/>
      <c r="E78" s="32"/>
      <c r="F78" s="32"/>
      <c r="G78" s="32"/>
      <c r="H78" s="33"/>
      <c r="I78" s="32"/>
      <c r="J78" s="34"/>
      <c r="K78" s="4"/>
    </row>
    <row r="79" spans="1:11" s="5" customFormat="1" ht="15" customHeight="1">
      <c r="A79" s="44" t="s">
        <v>20</v>
      </c>
      <c r="B79" s="45"/>
      <c r="C79" s="154">
        <f>I59</f>
        <v>0</v>
      </c>
      <c r="D79" s="31"/>
      <c r="E79" s="32"/>
      <c r="F79" s="32"/>
      <c r="G79" s="32"/>
      <c r="H79" s="33"/>
      <c r="I79" s="32"/>
      <c r="J79" s="34"/>
      <c r="K79" s="4"/>
    </row>
    <row r="80" spans="1:11" s="5" customFormat="1" ht="17.25" customHeight="1" thickBot="1">
      <c r="A80" s="285" t="s">
        <v>21</v>
      </c>
      <c r="B80" s="46"/>
      <c r="C80" s="155">
        <f>I70</f>
        <v>0</v>
      </c>
      <c r="D80" s="31"/>
      <c r="E80" s="32"/>
      <c r="F80" s="32"/>
      <c r="G80" s="32"/>
      <c r="H80" s="33"/>
      <c r="I80" s="32"/>
      <c r="J80" s="34"/>
      <c r="K80" s="4"/>
    </row>
    <row r="81" spans="8:11" s="5" customFormat="1" ht="13.5" thickTop="1">
      <c r="H81" s="6"/>
      <c r="J81" s="4"/>
      <c r="K81" s="4"/>
    </row>
    <row r="82" spans="8:11" s="5" customFormat="1" ht="12.75">
      <c r="H82" s="6"/>
      <c r="J82" s="4"/>
      <c r="K82" s="4"/>
    </row>
    <row r="83" spans="8:11" s="5" customFormat="1" ht="12.75">
      <c r="H83" s="6"/>
      <c r="J83" s="4"/>
      <c r="K83" s="4"/>
    </row>
  </sheetData>
  <mergeCells count="89">
    <mergeCell ref="L27:Q36"/>
    <mergeCell ref="B4:I4"/>
    <mergeCell ref="B5:I5"/>
    <mergeCell ref="B6:I6"/>
    <mergeCell ref="B7:I7"/>
    <mergeCell ref="A26:B26"/>
    <mergeCell ref="E27:F27"/>
    <mergeCell ref="G27:H27"/>
    <mergeCell ref="G28:H28"/>
    <mergeCell ref="B28:C28"/>
    <mergeCell ref="B43:H43"/>
    <mergeCell ref="B44:H44"/>
    <mergeCell ref="E28:F28"/>
    <mergeCell ref="E29:F29"/>
    <mergeCell ref="E30:F30"/>
    <mergeCell ref="E31:F31"/>
    <mergeCell ref="B40:H40"/>
    <mergeCell ref="B41:H41"/>
    <mergeCell ref="B42:H42"/>
    <mergeCell ref="G34:H34"/>
    <mergeCell ref="B62:C62"/>
    <mergeCell ref="B39:H39"/>
    <mergeCell ref="G31:H31"/>
    <mergeCell ref="G32:H32"/>
    <mergeCell ref="E32:F32"/>
    <mergeCell ref="G35:H35"/>
    <mergeCell ref="B35:C35"/>
    <mergeCell ref="E33:F33"/>
    <mergeCell ref="E34:F34"/>
    <mergeCell ref="E35:F35"/>
    <mergeCell ref="B27:C27"/>
    <mergeCell ref="G29:H29"/>
    <mergeCell ref="G30:H30"/>
    <mergeCell ref="G33:H33"/>
    <mergeCell ref="B31:C31"/>
    <mergeCell ref="B32:C32"/>
    <mergeCell ref="B29:C29"/>
    <mergeCell ref="B30:C30"/>
    <mergeCell ref="B67:C67"/>
    <mergeCell ref="B68:C68"/>
    <mergeCell ref="B69:C69"/>
    <mergeCell ref="B63:C63"/>
    <mergeCell ref="B64:C64"/>
    <mergeCell ref="B65:C65"/>
    <mergeCell ref="B66:C66"/>
    <mergeCell ref="G69:H69"/>
    <mergeCell ref="G63:H63"/>
    <mergeCell ref="G64:H64"/>
    <mergeCell ref="G65:H65"/>
    <mergeCell ref="G66:H66"/>
    <mergeCell ref="E52:F52"/>
    <mergeCell ref="E53:F53"/>
    <mergeCell ref="G67:H67"/>
    <mergeCell ref="G68:H68"/>
    <mergeCell ref="G62:H62"/>
    <mergeCell ref="A61:I61"/>
    <mergeCell ref="G58:H58"/>
    <mergeCell ref="G54:H54"/>
    <mergeCell ref="G55:H55"/>
    <mergeCell ref="G56:H56"/>
    <mergeCell ref="G57:H57"/>
    <mergeCell ref="E56:F56"/>
    <mergeCell ref="E57:F57"/>
    <mergeCell ref="B45:H45"/>
    <mergeCell ref="B46:H46"/>
    <mergeCell ref="B47:H47"/>
    <mergeCell ref="E51:F51"/>
    <mergeCell ref="A50:I50"/>
    <mergeCell ref="G51:H51"/>
    <mergeCell ref="G52:H52"/>
    <mergeCell ref="G53:H53"/>
    <mergeCell ref="E58:F58"/>
    <mergeCell ref="B52:D52"/>
    <mergeCell ref="B53:D53"/>
    <mergeCell ref="B54:D54"/>
    <mergeCell ref="B55:D55"/>
    <mergeCell ref="B56:D56"/>
    <mergeCell ref="B57:D57"/>
    <mergeCell ref="B58:D58"/>
    <mergeCell ref="E54:F54"/>
    <mergeCell ref="E55:F55"/>
    <mergeCell ref="E62:F62"/>
    <mergeCell ref="E63:F63"/>
    <mergeCell ref="E64:F64"/>
    <mergeCell ref="E69:F69"/>
    <mergeCell ref="E65:F65"/>
    <mergeCell ref="E66:F66"/>
    <mergeCell ref="E67:F67"/>
    <mergeCell ref="E68:F68"/>
  </mergeCells>
  <conditionalFormatting sqref="L11:L23">
    <cfRule type="cellIs" priority="1" dxfId="0" operator="greaterThan" stopIfTrue="1">
      <formula>70.01</formula>
    </cfRule>
  </conditionalFormatting>
  <conditionalFormatting sqref="F11:F23">
    <cfRule type="cellIs" priority="2" dxfId="1" operator="greaterThan" stopIfTrue="1">
      <formula>70.01</formula>
    </cfRule>
  </conditionalFormatting>
  <dataValidations count="5">
    <dataValidation type="decimal" operator="greaterThan" allowBlank="1" showErrorMessage="1" errorTitle="Falsche Eingabe" error="Bitte nur die Nummer (&gt;0) des Workpackages eingeben!" sqref="A63:A69 A11:A23 A28:A35 A40:A47 A52:A58">
      <formula1>0</formula1>
    </dataValidation>
    <dataValidation type="decimal" operator="greaterThan" allowBlank="1" showErrorMessage="1" errorTitle="Falsche Eingabe" error="Bitte eine gültige Dezimalzahl eingeben!" sqref="I40:I47 G41:G47 D11:F23">
      <formula1>0</formula1>
    </dataValidation>
    <dataValidation operator="greaterThan" allowBlank="1" errorTitle="Falsche Eingabe" error="Bitte eine gültige Dezimalzahl eingeben!" sqref="G11:G23"/>
    <dataValidation type="decimal" operator="greaterThan" allowBlank="1" showErrorMessage="1" errorTitle="Falsche Eingabe" error="Bitte eine gültige Dezimalzahl eingeben!" sqref="E63:F69 E52:F58 D28:D35">
      <formula1>0</formula1>
    </dataValidation>
    <dataValidation type="whole" operator="greaterThan" allowBlank="1" showErrorMessage="1" errorTitle="Falsche Eingabe" error="Bitte eine gültige Ganzzahl eingeben!" sqref="E28:F35">
      <formula1>0</formula1>
    </dataValidation>
  </dataValidations>
  <printOptions horizontalCentered="1"/>
  <pageMargins left="0.7875" right="0.7875" top="0.984027777777778" bottom="0.984027777777778" header="0.5118055555555556" footer="0.5118055555555556"/>
  <pageSetup fitToHeight="1" fitToWidth="1" horizontalDpi="300" verticalDpi="300" orientation="portrait" paperSize="9" scale="59" r:id="rId3"/>
  <headerFooter alignWithMargins="0">
    <oddHeader>&amp;L&amp;"Arial,Fett"&amp;11IV2Splus&amp;R&amp;"Arial,Fett"&amp;11ways2go - 3. Ausschreibung
&amp;"Arial,Standard"&amp;10Antrag Studien</oddHeader>
    <oddFooter>&amp;L&amp;A &amp;C(&amp;D)&amp;R&amp;P / &amp;N</oddFooter>
  </headerFooter>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codeName="Tabelle10">
    <pageSetUpPr fitToPage="1"/>
  </sheetPr>
  <dimension ref="A1:Q83"/>
  <sheetViews>
    <sheetView zoomScale="75" zoomScaleNormal="75" workbookViewId="0" topLeftCell="A1">
      <selection activeCell="B4" sqref="B4:I4"/>
    </sheetView>
  </sheetViews>
  <sheetFormatPr defaultColWidth="11.421875" defaultRowHeight="12.75"/>
  <cols>
    <col min="1" max="1" width="17.00390625" style="2" customWidth="1"/>
    <col min="2" max="2" width="20.57421875" style="2" customWidth="1"/>
    <col min="3" max="3" width="20.28125" style="2" customWidth="1"/>
    <col min="4" max="4" width="15.140625" style="2" customWidth="1"/>
    <col min="5" max="5" width="12.140625" style="2" customWidth="1"/>
    <col min="6" max="6" width="11.8515625" style="2" customWidth="1"/>
    <col min="7" max="7" width="8.8515625" style="2" customWidth="1"/>
    <col min="8" max="8" width="10.421875" style="3" customWidth="1"/>
    <col min="9" max="9" width="12.28125" style="2" customWidth="1"/>
    <col min="10" max="11" width="0.85546875" style="1" customWidth="1"/>
    <col min="12" max="12" width="8.7109375" style="2" customWidth="1"/>
    <col min="13" max="13" width="8.28125" style="2" customWidth="1"/>
    <col min="14" max="14" width="8.57421875" style="2" customWidth="1"/>
    <col min="15" max="15" width="8.140625" style="2" customWidth="1"/>
    <col min="16" max="16384" width="11.421875" style="2" customWidth="1"/>
  </cols>
  <sheetData>
    <row r="1" spans="1:11" s="61" customFormat="1" ht="15.75" customHeight="1">
      <c r="A1" s="82" t="s">
        <v>102</v>
      </c>
      <c r="C1" s="400" t="s">
        <v>75</v>
      </c>
      <c r="D1" s="400"/>
      <c r="E1" s="400"/>
      <c r="F1" s="400"/>
      <c r="H1" s="81"/>
      <c r="J1" s="60"/>
      <c r="K1" s="60"/>
    </row>
    <row r="2" spans="1:11" s="61" customFormat="1" ht="12.75">
      <c r="A2" s="110" t="s">
        <v>104</v>
      </c>
      <c r="H2" s="81"/>
      <c r="J2" s="60"/>
      <c r="K2" s="60"/>
    </row>
    <row r="3" spans="1:11" s="61" customFormat="1" ht="12" customHeight="1" thickBot="1">
      <c r="A3" s="98"/>
      <c r="B3" s="48"/>
      <c r="H3" s="81"/>
      <c r="J3" s="60"/>
      <c r="K3" s="60"/>
    </row>
    <row r="4" spans="1:11" s="18" customFormat="1" ht="16.5" customHeight="1" thickTop="1">
      <c r="A4" s="116" t="s">
        <v>45</v>
      </c>
      <c r="B4" s="401"/>
      <c r="C4" s="401"/>
      <c r="D4" s="401"/>
      <c r="E4" s="401"/>
      <c r="F4" s="401"/>
      <c r="G4" s="401"/>
      <c r="H4" s="401"/>
      <c r="I4" s="402"/>
      <c r="J4" s="4"/>
      <c r="K4" s="4"/>
    </row>
    <row r="5" spans="1:11" s="18" customFormat="1" ht="16.5" customHeight="1">
      <c r="A5" s="121" t="s">
        <v>49</v>
      </c>
      <c r="B5" s="392">
        <f>Projekttitel</f>
        <v>0</v>
      </c>
      <c r="C5" s="392"/>
      <c r="D5" s="392"/>
      <c r="E5" s="392"/>
      <c r="F5" s="392"/>
      <c r="G5" s="392"/>
      <c r="H5" s="392"/>
      <c r="I5" s="393"/>
      <c r="J5" s="4"/>
      <c r="K5" s="4"/>
    </row>
    <row r="6" spans="1:11" s="18" customFormat="1" ht="16.5" customHeight="1">
      <c r="A6" s="121" t="s">
        <v>44</v>
      </c>
      <c r="B6" s="392">
        <f>akronym</f>
        <v>0</v>
      </c>
      <c r="C6" s="392"/>
      <c r="D6" s="392"/>
      <c r="E6" s="392"/>
      <c r="F6" s="392"/>
      <c r="G6" s="392"/>
      <c r="H6" s="392"/>
      <c r="I6" s="393"/>
      <c r="J6" s="4"/>
      <c r="K6" s="4"/>
    </row>
    <row r="7" spans="1:11" s="18" customFormat="1" ht="17.25" customHeight="1" thickBot="1">
      <c r="A7" s="117" t="s">
        <v>55</v>
      </c>
      <c r="B7" s="394">
        <f>Projektdauer</f>
        <v>0</v>
      </c>
      <c r="C7" s="394"/>
      <c r="D7" s="394"/>
      <c r="E7" s="394"/>
      <c r="F7" s="394"/>
      <c r="G7" s="394"/>
      <c r="H7" s="394"/>
      <c r="I7" s="395"/>
      <c r="J7" s="4"/>
      <c r="K7" s="4"/>
    </row>
    <row r="8" spans="2:11" s="18" customFormat="1" ht="12.75" customHeight="1" thickBot="1" thickTop="1">
      <c r="B8" s="83"/>
      <c r="C8" s="83"/>
      <c r="D8" s="59"/>
      <c r="E8" s="59"/>
      <c r="F8" s="84"/>
      <c r="G8" s="85"/>
      <c r="H8" s="84"/>
      <c r="I8" s="59"/>
      <c r="J8" s="4"/>
      <c r="K8" s="4"/>
    </row>
    <row r="9" spans="1:9" ht="13.5" thickTop="1">
      <c r="A9" s="64" t="s">
        <v>3</v>
      </c>
      <c r="B9" s="65"/>
      <c r="C9" s="66"/>
      <c r="D9" s="66"/>
      <c r="E9" s="66"/>
      <c r="F9" s="66"/>
      <c r="G9" s="65"/>
      <c r="H9" s="65"/>
      <c r="I9" s="67"/>
    </row>
    <row r="10" spans="1:13" ht="37.5" customHeight="1">
      <c r="A10" s="246" t="s">
        <v>40</v>
      </c>
      <c r="B10" s="247" t="s">
        <v>8</v>
      </c>
      <c r="C10" s="248" t="s">
        <v>9</v>
      </c>
      <c r="D10" s="248" t="s">
        <v>10</v>
      </c>
      <c r="E10" s="248" t="s">
        <v>11</v>
      </c>
      <c r="F10" s="248" t="s">
        <v>81</v>
      </c>
      <c r="G10" s="248" t="s">
        <v>12</v>
      </c>
      <c r="H10" s="248" t="s">
        <v>82</v>
      </c>
      <c r="I10" s="249" t="s">
        <v>41</v>
      </c>
      <c r="M10" s="279"/>
    </row>
    <row r="11" spans="1:12" ht="14.25">
      <c r="A11" s="239"/>
      <c r="B11" s="244"/>
      <c r="C11" s="122"/>
      <c r="D11" s="237"/>
      <c r="E11" s="123"/>
      <c r="F11" s="123"/>
      <c r="G11" s="236"/>
      <c r="H11" s="124">
        <f aca="true" t="shared" si="0" ref="H11:H23">F11*(1+G11)</f>
        <v>0</v>
      </c>
      <c r="I11" s="243">
        <f aca="true" t="shared" si="1" ref="I11:I23">H11*D11</f>
        <v>0</v>
      </c>
      <c r="L11" s="279">
        <f>IF(F11&gt;70.01,"ACHTUNG! Stundensatz zu hoch - max 70,01 € netto ohne GKZ; siehe www.ffg.at/kostenleitfaden",0)</f>
        <v>0</v>
      </c>
    </row>
    <row r="12" spans="1:12" ht="14.25">
      <c r="A12" s="239"/>
      <c r="B12" s="244"/>
      <c r="C12" s="122"/>
      <c r="D12" s="237"/>
      <c r="E12" s="123"/>
      <c r="F12" s="123"/>
      <c r="G12" s="236"/>
      <c r="H12" s="124">
        <f t="shared" si="0"/>
        <v>0</v>
      </c>
      <c r="I12" s="243">
        <f t="shared" si="1"/>
        <v>0</v>
      </c>
      <c r="L12" s="279">
        <f aca="true" t="shared" si="2" ref="L12:L23">IF(F12&gt;70.01,"ACHTUNG! Stundensatz zu hoch - max 70,01 € netto ohne GKZ; siehe www.ffg.at/kostenleitfaden",0)</f>
        <v>0</v>
      </c>
    </row>
    <row r="13" spans="1:12" ht="14.25">
      <c r="A13" s="239"/>
      <c r="B13" s="244"/>
      <c r="C13" s="122"/>
      <c r="D13" s="237"/>
      <c r="E13" s="123"/>
      <c r="F13" s="123"/>
      <c r="G13" s="236"/>
      <c r="H13" s="124">
        <f t="shared" si="0"/>
        <v>0</v>
      </c>
      <c r="I13" s="243">
        <f t="shared" si="1"/>
        <v>0</v>
      </c>
      <c r="L13" s="279">
        <f t="shared" si="2"/>
        <v>0</v>
      </c>
    </row>
    <row r="14" spans="1:12" ht="14.25">
      <c r="A14" s="239"/>
      <c r="B14" s="244"/>
      <c r="C14" s="122"/>
      <c r="D14" s="237"/>
      <c r="E14" s="123"/>
      <c r="F14" s="123"/>
      <c r="G14" s="236"/>
      <c r="H14" s="124">
        <f t="shared" si="0"/>
        <v>0</v>
      </c>
      <c r="I14" s="243">
        <f t="shared" si="1"/>
        <v>0</v>
      </c>
      <c r="L14" s="279">
        <f t="shared" si="2"/>
        <v>0</v>
      </c>
    </row>
    <row r="15" spans="1:12" ht="14.25">
      <c r="A15" s="239"/>
      <c r="B15" s="244"/>
      <c r="C15" s="122"/>
      <c r="D15" s="237"/>
      <c r="E15" s="123"/>
      <c r="F15" s="123"/>
      <c r="G15" s="236"/>
      <c r="H15" s="124">
        <f t="shared" si="0"/>
        <v>0</v>
      </c>
      <c r="I15" s="243">
        <f t="shared" si="1"/>
        <v>0</v>
      </c>
      <c r="L15" s="279">
        <f t="shared" si="2"/>
        <v>0</v>
      </c>
    </row>
    <row r="16" spans="1:12" ht="14.25">
      <c r="A16" s="239"/>
      <c r="B16" s="244"/>
      <c r="C16" s="122"/>
      <c r="D16" s="237"/>
      <c r="E16" s="123"/>
      <c r="F16" s="123"/>
      <c r="G16" s="236"/>
      <c r="H16" s="124">
        <f t="shared" si="0"/>
        <v>0</v>
      </c>
      <c r="I16" s="243">
        <f t="shared" si="1"/>
        <v>0</v>
      </c>
      <c r="L16" s="279">
        <f t="shared" si="2"/>
        <v>0</v>
      </c>
    </row>
    <row r="17" spans="1:12" ht="14.25">
      <c r="A17" s="239"/>
      <c r="B17" s="244"/>
      <c r="C17" s="122"/>
      <c r="D17" s="237"/>
      <c r="E17" s="123"/>
      <c r="F17" s="123"/>
      <c r="G17" s="236"/>
      <c r="H17" s="124">
        <f t="shared" si="0"/>
        <v>0</v>
      </c>
      <c r="I17" s="243">
        <f t="shared" si="1"/>
        <v>0</v>
      </c>
      <c r="L17" s="279">
        <f t="shared" si="2"/>
        <v>0</v>
      </c>
    </row>
    <row r="18" spans="1:12" ht="14.25">
      <c r="A18" s="239"/>
      <c r="B18" s="244"/>
      <c r="C18" s="122"/>
      <c r="D18" s="237"/>
      <c r="E18" s="123"/>
      <c r="F18" s="123"/>
      <c r="G18" s="236"/>
      <c r="H18" s="124">
        <f t="shared" si="0"/>
        <v>0</v>
      </c>
      <c r="I18" s="243">
        <f t="shared" si="1"/>
        <v>0</v>
      </c>
      <c r="L18" s="279">
        <f t="shared" si="2"/>
        <v>0</v>
      </c>
    </row>
    <row r="19" spans="1:12" ht="14.25">
      <c r="A19" s="239"/>
      <c r="B19" s="244"/>
      <c r="C19" s="122"/>
      <c r="D19" s="237"/>
      <c r="E19" s="123"/>
      <c r="F19" s="123"/>
      <c r="G19" s="236"/>
      <c r="H19" s="124">
        <f t="shared" si="0"/>
        <v>0</v>
      </c>
      <c r="I19" s="243">
        <f t="shared" si="1"/>
        <v>0</v>
      </c>
      <c r="L19" s="279">
        <f t="shared" si="2"/>
        <v>0</v>
      </c>
    </row>
    <row r="20" spans="1:12" ht="14.25">
      <c r="A20" s="239"/>
      <c r="B20" s="244"/>
      <c r="C20" s="122"/>
      <c r="D20" s="237"/>
      <c r="E20" s="123"/>
      <c r="F20" s="123"/>
      <c r="G20" s="236"/>
      <c r="H20" s="124">
        <f t="shared" si="0"/>
        <v>0</v>
      </c>
      <c r="I20" s="243">
        <f t="shared" si="1"/>
        <v>0</v>
      </c>
      <c r="L20" s="279">
        <f t="shared" si="2"/>
        <v>0</v>
      </c>
    </row>
    <row r="21" spans="1:12" ht="14.25">
      <c r="A21" s="239"/>
      <c r="B21" s="244"/>
      <c r="C21" s="122"/>
      <c r="D21" s="237"/>
      <c r="E21" s="123"/>
      <c r="F21" s="123"/>
      <c r="G21" s="236"/>
      <c r="H21" s="124">
        <f t="shared" si="0"/>
        <v>0</v>
      </c>
      <c r="I21" s="243">
        <f t="shared" si="1"/>
        <v>0</v>
      </c>
      <c r="L21" s="279">
        <f t="shared" si="2"/>
        <v>0</v>
      </c>
    </row>
    <row r="22" spans="1:12" ht="14.25">
      <c r="A22" s="239"/>
      <c r="B22" s="244"/>
      <c r="C22" s="122"/>
      <c r="D22" s="237"/>
      <c r="E22" s="123"/>
      <c r="F22" s="123"/>
      <c r="G22" s="236"/>
      <c r="H22" s="124">
        <f t="shared" si="0"/>
        <v>0</v>
      </c>
      <c r="I22" s="243">
        <f t="shared" si="1"/>
        <v>0</v>
      </c>
      <c r="L22" s="279">
        <f t="shared" si="2"/>
        <v>0</v>
      </c>
    </row>
    <row r="23" spans="1:12" ht="15" thickBot="1">
      <c r="A23" s="239"/>
      <c r="B23" s="245"/>
      <c r="C23" s="122"/>
      <c r="D23" s="237"/>
      <c r="E23" s="123"/>
      <c r="F23" s="123"/>
      <c r="G23" s="236"/>
      <c r="H23" s="124">
        <f t="shared" si="0"/>
        <v>0</v>
      </c>
      <c r="I23" s="243">
        <f t="shared" si="1"/>
        <v>0</v>
      </c>
      <c r="L23" s="279">
        <f t="shared" si="2"/>
        <v>0</v>
      </c>
    </row>
    <row r="24" spans="1:12" ht="15.75" thickBot="1">
      <c r="A24" s="125" t="s">
        <v>14</v>
      </c>
      <c r="B24" s="126"/>
      <c r="C24" s="126"/>
      <c r="D24" s="238">
        <f>SUM(D11:D23)</f>
        <v>0</v>
      </c>
      <c r="E24" s="238"/>
      <c r="F24" s="127"/>
      <c r="G24" s="128"/>
      <c r="H24" s="277" t="e">
        <f>+I24/D24</f>
        <v>#DIV/0!</v>
      </c>
      <c r="I24" s="150">
        <f>SUM(I11:I23)</f>
        <v>0</v>
      </c>
      <c r="L24" s="5"/>
    </row>
    <row r="25" spans="1:9" ht="12.75" customHeight="1" thickBot="1" thickTop="1">
      <c r="A25" s="49"/>
      <c r="B25" s="50"/>
      <c r="C25" s="50"/>
      <c r="D25" s="50"/>
      <c r="E25" s="50"/>
      <c r="F25" s="50"/>
      <c r="G25" s="50"/>
      <c r="H25" s="51"/>
      <c r="I25" s="50"/>
    </row>
    <row r="26" spans="1:17" ht="13.5" thickTop="1">
      <c r="A26" s="396" t="s">
        <v>84</v>
      </c>
      <c r="B26" s="397"/>
      <c r="C26" s="68"/>
      <c r="D26" s="69"/>
      <c r="E26" s="69"/>
      <c r="F26" s="69"/>
      <c r="G26" s="68"/>
      <c r="H26" s="69"/>
      <c r="I26" s="70"/>
      <c r="J26" s="52"/>
      <c r="L26" s="256" t="s">
        <v>6</v>
      </c>
      <c r="M26" s="257"/>
      <c r="N26" s="257"/>
      <c r="O26" s="257"/>
      <c r="P26" s="257"/>
      <c r="Q26" s="257"/>
    </row>
    <row r="27" spans="1:17" ht="24.75" customHeight="1">
      <c r="A27" s="250" t="s">
        <v>40</v>
      </c>
      <c r="B27" s="377" t="s">
        <v>7</v>
      </c>
      <c r="C27" s="378"/>
      <c r="D27" s="251" t="s">
        <v>80</v>
      </c>
      <c r="E27" s="398" t="s">
        <v>79</v>
      </c>
      <c r="F27" s="399"/>
      <c r="G27" s="398" t="s">
        <v>56</v>
      </c>
      <c r="H27" s="399"/>
      <c r="I27" s="252" t="s">
        <v>41</v>
      </c>
      <c r="J27" s="2"/>
      <c r="K27" s="2"/>
      <c r="L27" s="389" t="s">
        <v>95</v>
      </c>
      <c r="M27" s="389"/>
      <c r="N27" s="389"/>
      <c r="O27" s="389"/>
      <c r="P27" s="389"/>
      <c r="Q27" s="389"/>
    </row>
    <row r="28" spans="1:17" ht="14.25">
      <c r="A28" s="240"/>
      <c r="B28" s="374"/>
      <c r="C28" s="355"/>
      <c r="D28" s="223"/>
      <c r="E28" s="384"/>
      <c r="F28" s="385"/>
      <c r="G28" s="379">
        <v>0.2</v>
      </c>
      <c r="H28" s="380"/>
      <c r="I28" s="129">
        <f aca="true" t="shared" si="3" ref="I28:I35">IF(E28&lt;Projektdauer,D28/(1+G28),IF(ISNUMBER(D28*(Projektdauer/E28)/(1+G28)),D28*(Projektdauer/E28)/(1+G28),0))</f>
        <v>0</v>
      </c>
      <c r="J28" s="2"/>
      <c r="K28" s="2"/>
      <c r="L28" s="389"/>
      <c r="M28" s="389"/>
      <c r="N28" s="389"/>
      <c r="O28" s="389"/>
      <c r="P28" s="389"/>
      <c r="Q28" s="389"/>
    </row>
    <row r="29" spans="1:17" ht="14.25">
      <c r="A29" s="240"/>
      <c r="B29" s="374"/>
      <c r="C29" s="355"/>
      <c r="D29" s="223"/>
      <c r="E29" s="384"/>
      <c r="F29" s="385"/>
      <c r="G29" s="379">
        <v>0.2</v>
      </c>
      <c r="H29" s="380"/>
      <c r="I29" s="129">
        <f t="shared" si="3"/>
        <v>0</v>
      </c>
      <c r="J29" s="2"/>
      <c r="K29" s="2"/>
      <c r="L29" s="389"/>
      <c r="M29" s="389"/>
      <c r="N29" s="389"/>
      <c r="O29" s="389"/>
      <c r="P29" s="389"/>
      <c r="Q29" s="389"/>
    </row>
    <row r="30" spans="1:17" ht="14.25">
      <c r="A30" s="240"/>
      <c r="B30" s="374"/>
      <c r="C30" s="355"/>
      <c r="D30" s="223"/>
      <c r="E30" s="384"/>
      <c r="F30" s="385"/>
      <c r="G30" s="379">
        <v>0.2</v>
      </c>
      <c r="H30" s="380"/>
      <c r="I30" s="129">
        <f t="shared" si="3"/>
        <v>0</v>
      </c>
      <c r="J30" s="2"/>
      <c r="K30" s="2"/>
      <c r="L30" s="389"/>
      <c r="M30" s="389"/>
      <c r="N30" s="389"/>
      <c r="O30" s="389"/>
      <c r="P30" s="389"/>
      <c r="Q30" s="389"/>
    </row>
    <row r="31" spans="1:17" ht="14.25">
      <c r="A31" s="240"/>
      <c r="B31" s="374"/>
      <c r="C31" s="355"/>
      <c r="D31" s="223"/>
      <c r="E31" s="384"/>
      <c r="F31" s="385"/>
      <c r="G31" s="379">
        <v>0.2</v>
      </c>
      <c r="H31" s="380"/>
      <c r="I31" s="129">
        <f t="shared" si="3"/>
        <v>0</v>
      </c>
      <c r="J31" s="2"/>
      <c r="K31" s="2"/>
      <c r="L31" s="389"/>
      <c r="M31" s="389"/>
      <c r="N31" s="389"/>
      <c r="O31" s="389"/>
      <c r="P31" s="389"/>
      <c r="Q31" s="389"/>
    </row>
    <row r="32" spans="1:17" ht="14.25">
      <c r="A32" s="240"/>
      <c r="B32" s="374"/>
      <c r="C32" s="355"/>
      <c r="D32" s="223"/>
      <c r="E32" s="384"/>
      <c r="F32" s="385"/>
      <c r="G32" s="379">
        <v>0.2</v>
      </c>
      <c r="H32" s="380"/>
      <c r="I32" s="129">
        <f t="shared" si="3"/>
        <v>0</v>
      </c>
      <c r="J32" s="2"/>
      <c r="K32" s="2"/>
      <c r="L32" s="389"/>
      <c r="M32" s="389"/>
      <c r="N32" s="389"/>
      <c r="O32" s="389"/>
      <c r="P32" s="389"/>
      <c r="Q32" s="389"/>
    </row>
    <row r="33" spans="1:17" ht="14.25">
      <c r="A33" s="240"/>
      <c r="B33" s="130"/>
      <c r="C33" s="131"/>
      <c r="D33" s="223"/>
      <c r="E33" s="384"/>
      <c r="F33" s="385"/>
      <c r="G33" s="379">
        <v>0.2</v>
      </c>
      <c r="H33" s="380"/>
      <c r="I33" s="129">
        <f t="shared" si="3"/>
        <v>0</v>
      </c>
      <c r="J33" s="2"/>
      <c r="K33" s="2"/>
      <c r="L33" s="389"/>
      <c r="M33" s="389"/>
      <c r="N33" s="389"/>
      <c r="O33" s="389"/>
      <c r="P33" s="389"/>
      <c r="Q33" s="389"/>
    </row>
    <row r="34" spans="1:17" ht="14.25">
      <c r="A34" s="240"/>
      <c r="B34" s="130"/>
      <c r="C34" s="131"/>
      <c r="D34" s="223"/>
      <c r="E34" s="384"/>
      <c r="F34" s="385"/>
      <c r="G34" s="379">
        <v>0.2</v>
      </c>
      <c r="H34" s="380"/>
      <c r="I34" s="129">
        <f t="shared" si="3"/>
        <v>0</v>
      </c>
      <c r="J34" s="2"/>
      <c r="K34" s="2"/>
      <c r="L34" s="389"/>
      <c r="M34" s="389"/>
      <c r="N34" s="389"/>
      <c r="O34" s="389"/>
      <c r="P34" s="389"/>
      <c r="Q34" s="389"/>
    </row>
    <row r="35" spans="1:17" ht="15" thickBot="1">
      <c r="A35" s="239"/>
      <c r="B35" s="375"/>
      <c r="C35" s="386"/>
      <c r="D35" s="224"/>
      <c r="E35" s="387"/>
      <c r="F35" s="388"/>
      <c r="G35" s="379">
        <v>0.2</v>
      </c>
      <c r="H35" s="380"/>
      <c r="I35" s="129">
        <f t="shared" si="3"/>
        <v>0</v>
      </c>
      <c r="J35" s="2"/>
      <c r="K35" s="2"/>
      <c r="L35" s="389"/>
      <c r="M35" s="389"/>
      <c r="N35" s="389"/>
      <c r="O35" s="389"/>
      <c r="P35" s="389"/>
      <c r="Q35" s="389"/>
    </row>
    <row r="36" spans="1:17" ht="15.75" thickBot="1">
      <c r="A36" s="132" t="s">
        <v>14</v>
      </c>
      <c r="B36" s="126"/>
      <c r="C36" s="135"/>
      <c r="D36" s="135"/>
      <c r="E36" s="134"/>
      <c r="F36" s="133"/>
      <c r="G36" s="135"/>
      <c r="H36" s="136"/>
      <c r="I36" s="137">
        <f>SUM(I28:I35)</f>
        <v>0</v>
      </c>
      <c r="J36" s="52"/>
      <c r="L36" s="389"/>
      <c r="M36" s="389"/>
      <c r="N36" s="389"/>
      <c r="O36" s="389"/>
      <c r="P36" s="389"/>
      <c r="Q36" s="389"/>
    </row>
    <row r="37" spans="1:10" ht="12.75" customHeight="1" thickBot="1" thickTop="1">
      <c r="A37" s="53"/>
      <c r="B37" s="54"/>
      <c r="C37" s="53"/>
      <c r="D37" s="53"/>
      <c r="E37" s="53"/>
      <c r="F37" s="53"/>
      <c r="G37" s="53"/>
      <c r="H37" s="54"/>
      <c r="I37" s="53"/>
      <c r="J37" s="52"/>
    </row>
    <row r="38" spans="1:11" ht="13.5" customHeight="1" thickTop="1">
      <c r="A38" s="72" t="s">
        <v>16</v>
      </c>
      <c r="B38" s="76"/>
      <c r="C38" s="76"/>
      <c r="D38" s="76"/>
      <c r="E38" s="76"/>
      <c r="F38" s="77"/>
      <c r="G38" s="78"/>
      <c r="H38" s="77"/>
      <c r="I38" s="73"/>
      <c r="J38" s="2"/>
      <c r="K38" s="2"/>
    </row>
    <row r="39" spans="1:11" ht="24.75" customHeight="1">
      <c r="A39" s="74" t="s">
        <v>40</v>
      </c>
      <c r="B39" s="381" t="s">
        <v>66</v>
      </c>
      <c r="C39" s="382"/>
      <c r="D39" s="382"/>
      <c r="E39" s="382"/>
      <c r="F39" s="382"/>
      <c r="G39" s="382"/>
      <c r="H39" s="383"/>
      <c r="I39" s="79" t="s">
        <v>41</v>
      </c>
      <c r="J39" s="2"/>
      <c r="K39" s="2"/>
    </row>
    <row r="40" spans="1:11" ht="14.25">
      <c r="A40" s="240"/>
      <c r="B40" s="365"/>
      <c r="C40" s="357"/>
      <c r="D40" s="357"/>
      <c r="E40" s="357"/>
      <c r="F40" s="357"/>
      <c r="G40" s="357"/>
      <c r="H40" s="366"/>
      <c r="I40" s="138"/>
      <c r="J40" s="2"/>
      <c r="K40" s="2"/>
    </row>
    <row r="41" spans="1:11" ht="14.25">
      <c r="A41" s="240"/>
      <c r="B41" s="365"/>
      <c r="C41" s="357"/>
      <c r="D41" s="357"/>
      <c r="E41" s="357"/>
      <c r="F41" s="357"/>
      <c r="G41" s="357"/>
      <c r="H41" s="366"/>
      <c r="I41" s="139"/>
      <c r="J41" s="2"/>
      <c r="K41" s="2"/>
    </row>
    <row r="42" spans="1:11" ht="14.25">
      <c r="A42" s="240"/>
      <c r="B42" s="365"/>
      <c r="C42" s="357"/>
      <c r="D42" s="357"/>
      <c r="E42" s="357"/>
      <c r="F42" s="357"/>
      <c r="G42" s="357"/>
      <c r="H42" s="366"/>
      <c r="I42" s="139"/>
      <c r="J42" s="2"/>
      <c r="K42" s="2"/>
    </row>
    <row r="43" spans="1:11" ht="14.25">
      <c r="A43" s="240"/>
      <c r="B43" s="365"/>
      <c r="C43" s="357"/>
      <c r="D43" s="357"/>
      <c r="E43" s="357"/>
      <c r="F43" s="357"/>
      <c r="G43" s="357"/>
      <c r="H43" s="366"/>
      <c r="I43" s="139"/>
      <c r="J43" s="2"/>
      <c r="K43" s="2"/>
    </row>
    <row r="44" spans="1:11" ht="14.25">
      <c r="A44" s="240"/>
      <c r="B44" s="365"/>
      <c r="C44" s="357"/>
      <c r="D44" s="357"/>
      <c r="E44" s="357"/>
      <c r="F44" s="357"/>
      <c r="G44" s="357"/>
      <c r="H44" s="366"/>
      <c r="I44" s="139"/>
      <c r="J44" s="2"/>
      <c r="K44" s="2"/>
    </row>
    <row r="45" spans="1:11" ht="14.25">
      <c r="A45" s="240"/>
      <c r="B45" s="365"/>
      <c r="C45" s="357"/>
      <c r="D45" s="357"/>
      <c r="E45" s="357"/>
      <c r="F45" s="357"/>
      <c r="G45" s="357"/>
      <c r="H45" s="366"/>
      <c r="I45" s="139"/>
      <c r="J45" s="2"/>
      <c r="K45" s="2"/>
    </row>
    <row r="46" spans="1:11" ht="14.25">
      <c r="A46" s="240"/>
      <c r="B46" s="365"/>
      <c r="C46" s="357"/>
      <c r="D46" s="357"/>
      <c r="E46" s="357"/>
      <c r="F46" s="357"/>
      <c r="G46" s="357"/>
      <c r="H46" s="366"/>
      <c r="I46" s="139"/>
      <c r="J46" s="2"/>
      <c r="K46" s="2"/>
    </row>
    <row r="47" spans="1:11" ht="15" thickBot="1">
      <c r="A47" s="239"/>
      <c r="B47" s="365"/>
      <c r="C47" s="357"/>
      <c r="D47" s="357"/>
      <c r="E47" s="357"/>
      <c r="F47" s="357"/>
      <c r="G47" s="357"/>
      <c r="H47" s="366"/>
      <c r="I47" s="140"/>
      <c r="J47" s="2"/>
      <c r="K47" s="2"/>
    </row>
    <row r="48" spans="1:10" ht="15.75" thickBot="1">
      <c r="A48" s="141" t="s">
        <v>14</v>
      </c>
      <c r="B48" s="142"/>
      <c r="C48" s="142"/>
      <c r="D48" s="143"/>
      <c r="E48" s="144"/>
      <c r="F48" s="144"/>
      <c r="G48" s="144"/>
      <c r="H48" s="145"/>
      <c r="I48" s="146">
        <f>SUM(I40:I47)</f>
        <v>0</v>
      </c>
      <c r="J48" s="47"/>
    </row>
    <row r="49" spans="1:10" ht="12" customHeight="1" thickBot="1" thickTop="1">
      <c r="A49" s="55"/>
      <c r="B49" s="56"/>
      <c r="C49" s="57"/>
      <c r="D49" s="57"/>
      <c r="E49" s="57"/>
      <c r="F49" s="57"/>
      <c r="G49" s="57"/>
      <c r="H49" s="58"/>
      <c r="I49" s="57"/>
      <c r="J49" s="47"/>
    </row>
    <row r="50" spans="1:10" ht="13.5" customHeight="1" thickTop="1">
      <c r="A50" s="367" t="s">
        <v>17</v>
      </c>
      <c r="B50" s="368"/>
      <c r="C50" s="368"/>
      <c r="D50" s="369"/>
      <c r="E50" s="368"/>
      <c r="F50" s="368"/>
      <c r="G50" s="368"/>
      <c r="H50" s="368"/>
      <c r="I50" s="370"/>
      <c r="J50" s="47"/>
    </row>
    <row r="51" spans="1:10" ht="24.75" customHeight="1">
      <c r="A51" s="80" t="s">
        <v>40</v>
      </c>
      <c r="B51" s="232" t="s">
        <v>7</v>
      </c>
      <c r="C51" s="231"/>
      <c r="D51" s="230"/>
      <c r="E51" s="352" t="s">
        <v>80</v>
      </c>
      <c r="F51" s="353"/>
      <c r="G51" s="371" t="s">
        <v>56</v>
      </c>
      <c r="H51" s="353"/>
      <c r="I51" s="75" t="s">
        <v>13</v>
      </c>
      <c r="J51" s="47"/>
    </row>
    <row r="52" spans="1:10" ht="14.25">
      <c r="A52" s="241"/>
      <c r="B52" s="356"/>
      <c r="C52" s="357"/>
      <c r="D52" s="358"/>
      <c r="E52" s="350"/>
      <c r="F52" s="351"/>
      <c r="G52" s="354">
        <v>0.2</v>
      </c>
      <c r="H52" s="355"/>
      <c r="I52" s="253">
        <f aca="true" t="shared" si="4" ref="I52:I58">E52/(1+G52)</f>
        <v>0</v>
      </c>
      <c r="J52" s="47"/>
    </row>
    <row r="53" spans="1:10" ht="14.25">
      <c r="A53" s="241"/>
      <c r="B53" s="359"/>
      <c r="C53" s="360"/>
      <c r="D53" s="361"/>
      <c r="E53" s="350"/>
      <c r="F53" s="351"/>
      <c r="G53" s="354">
        <v>0.2</v>
      </c>
      <c r="H53" s="355"/>
      <c r="I53" s="253">
        <f t="shared" si="4"/>
        <v>0</v>
      </c>
      <c r="J53" s="47"/>
    </row>
    <row r="54" spans="1:10" ht="14.25">
      <c r="A54" s="241"/>
      <c r="B54" s="359"/>
      <c r="C54" s="360"/>
      <c r="D54" s="361"/>
      <c r="E54" s="350"/>
      <c r="F54" s="351"/>
      <c r="G54" s="354">
        <v>0.2</v>
      </c>
      <c r="H54" s="355"/>
      <c r="I54" s="253">
        <f t="shared" si="4"/>
        <v>0</v>
      </c>
      <c r="J54" s="47"/>
    </row>
    <row r="55" spans="1:10" ht="14.25">
      <c r="A55" s="241"/>
      <c r="B55" s="359"/>
      <c r="C55" s="360"/>
      <c r="D55" s="361"/>
      <c r="E55" s="350"/>
      <c r="F55" s="351"/>
      <c r="G55" s="354">
        <v>0.2</v>
      </c>
      <c r="H55" s="355"/>
      <c r="I55" s="253">
        <f t="shared" si="4"/>
        <v>0</v>
      </c>
      <c r="J55" s="47"/>
    </row>
    <row r="56" spans="1:10" ht="14.25">
      <c r="A56" s="241"/>
      <c r="B56" s="359"/>
      <c r="C56" s="360"/>
      <c r="D56" s="361"/>
      <c r="E56" s="350"/>
      <c r="F56" s="351"/>
      <c r="G56" s="354">
        <v>0.2</v>
      </c>
      <c r="H56" s="355"/>
      <c r="I56" s="253">
        <f t="shared" si="4"/>
        <v>0</v>
      </c>
      <c r="J56" s="47"/>
    </row>
    <row r="57" spans="1:10" ht="14.25">
      <c r="A57" s="241"/>
      <c r="B57" s="359"/>
      <c r="C57" s="360"/>
      <c r="D57" s="361"/>
      <c r="E57" s="350"/>
      <c r="F57" s="351"/>
      <c r="G57" s="354">
        <v>0.2</v>
      </c>
      <c r="H57" s="355"/>
      <c r="I57" s="253">
        <f t="shared" si="4"/>
        <v>0</v>
      </c>
      <c r="J57" s="47"/>
    </row>
    <row r="58" spans="1:10" ht="15" thickBot="1">
      <c r="A58" s="242"/>
      <c r="B58" s="362"/>
      <c r="C58" s="363"/>
      <c r="D58" s="364"/>
      <c r="E58" s="348"/>
      <c r="F58" s="349"/>
      <c r="G58" s="372">
        <v>0.2</v>
      </c>
      <c r="H58" s="373"/>
      <c r="I58" s="254">
        <f t="shared" si="4"/>
        <v>0</v>
      </c>
      <c r="J58" s="47"/>
    </row>
    <row r="59" spans="1:10" ht="15.75" thickBot="1">
      <c r="A59" s="227" t="s">
        <v>14</v>
      </c>
      <c r="B59" s="225"/>
      <c r="C59" s="226"/>
      <c r="D59" s="133"/>
      <c r="E59" s="134"/>
      <c r="F59" s="133"/>
      <c r="G59" s="133"/>
      <c r="H59" s="228"/>
      <c r="I59" s="229">
        <f>SUM(I52:I58)</f>
        <v>0</v>
      </c>
      <c r="J59" s="47"/>
    </row>
    <row r="60" spans="1:10" ht="12" customHeight="1" thickBot="1" thickTop="1">
      <c r="A60" s="57"/>
      <c r="B60" s="58"/>
      <c r="C60" s="57"/>
      <c r="D60" s="57"/>
      <c r="E60" s="57"/>
      <c r="F60" s="57"/>
      <c r="G60" s="57"/>
      <c r="H60" s="58"/>
      <c r="I60" s="57"/>
      <c r="J60" s="47"/>
    </row>
    <row r="61" spans="1:10" ht="13.5" thickTop="1">
      <c r="A61" s="367" t="s">
        <v>18</v>
      </c>
      <c r="B61" s="368"/>
      <c r="C61" s="368"/>
      <c r="D61" s="368"/>
      <c r="E61" s="368"/>
      <c r="F61" s="368"/>
      <c r="G61" s="368"/>
      <c r="H61" s="368"/>
      <c r="I61" s="370"/>
      <c r="J61" s="47"/>
    </row>
    <row r="62" spans="1:10" ht="24.75" customHeight="1">
      <c r="A62" s="74" t="s">
        <v>40</v>
      </c>
      <c r="B62" s="352" t="s">
        <v>7</v>
      </c>
      <c r="C62" s="353"/>
      <c r="D62" s="233" t="s">
        <v>83</v>
      </c>
      <c r="E62" s="352" t="s">
        <v>80</v>
      </c>
      <c r="F62" s="353"/>
      <c r="G62" s="371" t="s">
        <v>56</v>
      </c>
      <c r="H62" s="353"/>
      <c r="I62" s="71" t="s">
        <v>13</v>
      </c>
      <c r="J62" s="47"/>
    </row>
    <row r="63" spans="1:10" ht="14.25">
      <c r="A63" s="240"/>
      <c r="B63" s="374"/>
      <c r="C63" s="351"/>
      <c r="D63" s="234"/>
      <c r="E63" s="350"/>
      <c r="F63" s="351"/>
      <c r="G63" s="354">
        <v>0.2</v>
      </c>
      <c r="H63" s="355"/>
      <c r="I63" s="253">
        <f aca="true" t="shared" si="5" ref="I63:I69">E63/(1+G63)</f>
        <v>0</v>
      </c>
      <c r="J63" s="47"/>
    </row>
    <row r="64" spans="1:10" ht="14.25">
      <c r="A64" s="240"/>
      <c r="B64" s="374"/>
      <c r="C64" s="351"/>
      <c r="D64" s="234"/>
      <c r="E64" s="350"/>
      <c r="F64" s="351"/>
      <c r="G64" s="354">
        <v>0.2</v>
      </c>
      <c r="H64" s="355"/>
      <c r="I64" s="253">
        <f t="shared" si="5"/>
        <v>0</v>
      </c>
      <c r="J64" s="47"/>
    </row>
    <row r="65" spans="1:10" ht="14.25">
      <c r="A65" s="240"/>
      <c r="B65" s="374"/>
      <c r="C65" s="351"/>
      <c r="D65" s="234"/>
      <c r="E65" s="350"/>
      <c r="F65" s="351"/>
      <c r="G65" s="354">
        <v>0.2</v>
      </c>
      <c r="H65" s="355"/>
      <c r="I65" s="253">
        <f t="shared" si="5"/>
        <v>0</v>
      </c>
      <c r="J65" s="47"/>
    </row>
    <row r="66" spans="1:10" ht="14.25">
      <c r="A66" s="240"/>
      <c r="B66" s="374"/>
      <c r="C66" s="351"/>
      <c r="D66" s="234"/>
      <c r="E66" s="350"/>
      <c r="F66" s="351"/>
      <c r="G66" s="354">
        <v>0.2</v>
      </c>
      <c r="H66" s="355"/>
      <c r="I66" s="253">
        <f t="shared" si="5"/>
        <v>0</v>
      </c>
      <c r="J66" s="47"/>
    </row>
    <row r="67" spans="1:10" ht="14.25">
      <c r="A67" s="240"/>
      <c r="B67" s="374"/>
      <c r="C67" s="351"/>
      <c r="D67" s="234"/>
      <c r="E67" s="350"/>
      <c r="F67" s="351"/>
      <c r="G67" s="354">
        <v>0.2</v>
      </c>
      <c r="H67" s="355"/>
      <c r="I67" s="253">
        <f t="shared" si="5"/>
        <v>0</v>
      </c>
      <c r="J67" s="47"/>
    </row>
    <row r="68" spans="1:10" ht="14.25">
      <c r="A68" s="240"/>
      <c r="B68" s="374"/>
      <c r="C68" s="351"/>
      <c r="D68" s="234"/>
      <c r="E68" s="350"/>
      <c r="F68" s="351"/>
      <c r="G68" s="354">
        <v>0.2</v>
      </c>
      <c r="H68" s="355"/>
      <c r="I68" s="253">
        <f t="shared" si="5"/>
        <v>0</v>
      </c>
      <c r="J68" s="47"/>
    </row>
    <row r="69" spans="1:10" ht="15" thickBot="1">
      <c r="A69" s="239"/>
      <c r="B69" s="375"/>
      <c r="C69" s="376"/>
      <c r="D69" s="235"/>
      <c r="E69" s="348"/>
      <c r="F69" s="349"/>
      <c r="G69" s="354">
        <v>0.2</v>
      </c>
      <c r="H69" s="355"/>
      <c r="I69" s="253">
        <f t="shared" si="5"/>
        <v>0</v>
      </c>
      <c r="J69" s="47"/>
    </row>
    <row r="70" spans="1:10" ht="15.75" thickBot="1">
      <c r="A70" s="141" t="s">
        <v>14</v>
      </c>
      <c r="B70" s="126"/>
      <c r="C70" s="148"/>
      <c r="D70" s="135"/>
      <c r="E70" s="149"/>
      <c r="F70" s="135"/>
      <c r="G70" s="135"/>
      <c r="H70" s="136"/>
      <c r="I70" s="150">
        <f>SUM(I63:I69)</f>
        <v>0</v>
      </c>
      <c r="J70" s="47"/>
    </row>
    <row r="71" spans="1:10" ht="6" customHeight="1" thickTop="1">
      <c r="A71" s="57"/>
      <c r="B71" s="58"/>
      <c r="C71" s="57"/>
      <c r="D71" s="57"/>
      <c r="E71" s="57"/>
      <c r="F71" s="57"/>
      <c r="G71" s="57"/>
      <c r="H71" s="58"/>
      <c r="I71" s="57"/>
      <c r="J71" s="47"/>
    </row>
    <row r="72" spans="1:10" ht="6" customHeight="1" thickBot="1">
      <c r="A72" s="29"/>
      <c r="B72" s="30"/>
      <c r="C72" s="29"/>
      <c r="D72" s="29"/>
      <c r="E72" s="29"/>
      <c r="F72" s="29"/>
      <c r="G72" s="29"/>
      <c r="H72" s="30"/>
      <c r="I72" s="29"/>
      <c r="J72" s="28"/>
    </row>
    <row r="73" spans="1:11" s="5" customFormat="1" ht="19.5" thickBot="1" thickTop="1">
      <c r="A73" s="282" t="s">
        <v>85</v>
      </c>
      <c r="B73" s="283"/>
      <c r="C73" s="27">
        <f>SUM(C75:C77)</f>
        <v>0</v>
      </c>
      <c r="D73" s="31"/>
      <c r="E73" s="32"/>
      <c r="F73" s="32"/>
      <c r="G73" s="32"/>
      <c r="H73" s="33"/>
      <c r="I73" s="32"/>
      <c r="J73" s="34"/>
      <c r="K73" s="4"/>
    </row>
    <row r="74" spans="1:11" s="5" customFormat="1" ht="12.75" customHeight="1" thickBot="1" thickTop="1">
      <c r="A74" s="280"/>
      <c r="B74" s="281"/>
      <c r="C74" s="281"/>
      <c r="D74" s="31"/>
      <c r="E74" s="35"/>
      <c r="F74" s="32"/>
      <c r="G74" s="32"/>
      <c r="H74" s="33"/>
      <c r="I74" s="32"/>
      <c r="J74" s="34"/>
      <c r="K74" s="4"/>
    </row>
    <row r="75" spans="1:11" s="5" customFormat="1" ht="18" customHeight="1" thickTop="1">
      <c r="A75" s="284" t="s">
        <v>3</v>
      </c>
      <c r="B75" s="37"/>
      <c r="C75" s="151">
        <f>I24</f>
        <v>0</v>
      </c>
      <c r="D75" s="31"/>
      <c r="E75" s="36"/>
      <c r="F75" s="32"/>
      <c r="G75" s="32"/>
      <c r="H75" s="33"/>
      <c r="I75" s="32"/>
      <c r="J75" s="34"/>
      <c r="K75" s="4"/>
    </row>
    <row r="76" spans="1:11" s="5" customFormat="1" ht="15.75" customHeight="1">
      <c r="A76" s="38" t="s">
        <v>15</v>
      </c>
      <c r="B76" s="39"/>
      <c r="C76" s="152">
        <f>I36</f>
        <v>0</v>
      </c>
      <c r="D76" s="31"/>
      <c r="E76" s="36"/>
      <c r="F76" s="32"/>
      <c r="G76" s="32"/>
      <c r="H76" s="33"/>
      <c r="I76" s="32"/>
      <c r="J76" s="34"/>
      <c r="K76" s="4"/>
    </row>
    <row r="77" spans="1:11" s="5" customFormat="1" ht="15.75" customHeight="1">
      <c r="A77" s="40" t="s">
        <v>4</v>
      </c>
      <c r="B77" s="41"/>
      <c r="C77" s="153">
        <f>SUM(C78:C80)</f>
        <v>0</v>
      </c>
      <c r="D77" s="31"/>
      <c r="E77" s="36"/>
      <c r="F77" s="32"/>
      <c r="G77" s="32"/>
      <c r="H77" s="33"/>
      <c r="I77" s="32"/>
      <c r="J77" s="34"/>
      <c r="K77" s="4"/>
    </row>
    <row r="78" spans="1:11" s="5" customFormat="1" ht="15.75" customHeight="1">
      <c r="A78" s="42" t="s">
        <v>19</v>
      </c>
      <c r="B78" s="43"/>
      <c r="C78" s="154">
        <f>I48</f>
        <v>0</v>
      </c>
      <c r="D78" s="31"/>
      <c r="E78" s="32"/>
      <c r="F78" s="32"/>
      <c r="G78" s="32"/>
      <c r="H78" s="33"/>
      <c r="I78" s="32"/>
      <c r="J78" s="34"/>
      <c r="K78" s="4"/>
    </row>
    <row r="79" spans="1:11" s="5" customFormat="1" ht="15" customHeight="1">
      <c r="A79" s="44" t="s">
        <v>20</v>
      </c>
      <c r="B79" s="45"/>
      <c r="C79" s="154">
        <f>I59</f>
        <v>0</v>
      </c>
      <c r="D79" s="31"/>
      <c r="E79" s="32"/>
      <c r="F79" s="32"/>
      <c r="G79" s="32"/>
      <c r="H79" s="33"/>
      <c r="I79" s="32"/>
      <c r="J79" s="34"/>
      <c r="K79" s="4"/>
    </row>
    <row r="80" spans="1:11" s="5" customFormat="1" ht="17.25" customHeight="1" thickBot="1">
      <c r="A80" s="285" t="s">
        <v>21</v>
      </c>
      <c r="B80" s="46"/>
      <c r="C80" s="155">
        <f>I70</f>
        <v>0</v>
      </c>
      <c r="D80" s="31"/>
      <c r="E80" s="32"/>
      <c r="F80" s="32"/>
      <c r="G80" s="32"/>
      <c r="H80" s="33"/>
      <c r="I80" s="32"/>
      <c r="J80" s="34"/>
      <c r="K80" s="4"/>
    </row>
    <row r="81" spans="8:11" s="5" customFormat="1" ht="13.5" thickTop="1">
      <c r="H81" s="6"/>
      <c r="J81" s="4"/>
      <c r="K81" s="4"/>
    </row>
    <row r="82" spans="8:11" s="5" customFormat="1" ht="12.75">
      <c r="H82" s="6"/>
      <c r="J82" s="4"/>
      <c r="K82" s="4"/>
    </row>
    <row r="83" spans="8:11" s="5" customFormat="1" ht="12.75">
      <c r="H83" s="6"/>
      <c r="J83" s="4"/>
      <c r="K83" s="4"/>
    </row>
  </sheetData>
  <mergeCells count="90">
    <mergeCell ref="L27:Q36"/>
    <mergeCell ref="E69:F69"/>
    <mergeCell ref="E65:F65"/>
    <mergeCell ref="E66:F66"/>
    <mergeCell ref="E67:F67"/>
    <mergeCell ref="E68:F68"/>
    <mergeCell ref="E55:F55"/>
    <mergeCell ref="E62:F62"/>
    <mergeCell ref="E63:F63"/>
    <mergeCell ref="E64:F64"/>
    <mergeCell ref="G53:H53"/>
    <mergeCell ref="E58:F58"/>
    <mergeCell ref="B52:D52"/>
    <mergeCell ref="B53:D53"/>
    <mergeCell ref="B54:D54"/>
    <mergeCell ref="B55:D55"/>
    <mergeCell ref="B56:D56"/>
    <mergeCell ref="B57:D57"/>
    <mergeCell ref="B58:D58"/>
    <mergeCell ref="E54:F54"/>
    <mergeCell ref="G57:H57"/>
    <mergeCell ref="E56:F56"/>
    <mergeCell ref="E57:F57"/>
    <mergeCell ref="B45:H45"/>
    <mergeCell ref="B46:H46"/>
    <mergeCell ref="B47:H47"/>
    <mergeCell ref="E51:F51"/>
    <mergeCell ref="A50:I50"/>
    <mergeCell ref="G51:H51"/>
    <mergeCell ref="G52:H52"/>
    <mergeCell ref="E52:F52"/>
    <mergeCell ref="E53:F53"/>
    <mergeCell ref="G67:H67"/>
    <mergeCell ref="G68:H68"/>
    <mergeCell ref="G62:H62"/>
    <mergeCell ref="A61:I61"/>
    <mergeCell ref="G58:H58"/>
    <mergeCell ref="G54:H54"/>
    <mergeCell ref="G55:H55"/>
    <mergeCell ref="G56:H56"/>
    <mergeCell ref="G69:H69"/>
    <mergeCell ref="G63:H63"/>
    <mergeCell ref="G64:H64"/>
    <mergeCell ref="G65:H65"/>
    <mergeCell ref="G66:H66"/>
    <mergeCell ref="B67:C67"/>
    <mergeCell ref="B68:C68"/>
    <mergeCell ref="B69:C69"/>
    <mergeCell ref="B63:C63"/>
    <mergeCell ref="B64:C64"/>
    <mergeCell ref="B65:C65"/>
    <mergeCell ref="B66:C66"/>
    <mergeCell ref="B31:C31"/>
    <mergeCell ref="B32:C32"/>
    <mergeCell ref="B29:C29"/>
    <mergeCell ref="B30:C30"/>
    <mergeCell ref="E35:F35"/>
    <mergeCell ref="A26:B26"/>
    <mergeCell ref="E27:F27"/>
    <mergeCell ref="G27:H27"/>
    <mergeCell ref="G28:H28"/>
    <mergeCell ref="B28:C28"/>
    <mergeCell ref="B27:C27"/>
    <mergeCell ref="G29:H29"/>
    <mergeCell ref="G30:H30"/>
    <mergeCell ref="G33:H33"/>
    <mergeCell ref="G34:H34"/>
    <mergeCell ref="B62:C62"/>
    <mergeCell ref="B39:H39"/>
    <mergeCell ref="G31:H31"/>
    <mergeCell ref="G32:H32"/>
    <mergeCell ref="E32:F32"/>
    <mergeCell ref="G35:H35"/>
    <mergeCell ref="B35:C35"/>
    <mergeCell ref="E33:F33"/>
    <mergeCell ref="E34:F34"/>
    <mergeCell ref="B7:I7"/>
    <mergeCell ref="B43:H43"/>
    <mergeCell ref="B44:H44"/>
    <mergeCell ref="E28:F28"/>
    <mergeCell ref="E29:F29"/>
    <mergeCell ref="E30:F30"/>
    <mergeCell ref="E31:F31"/>
    <mergeCell ref="B40:H40"/>
    <mergeCell ref="B41:H41"/>
    <mergeCell ref="B42:H42"/>
    <mergeCell ref="C1:F1"/>
    <mergeCell ref="B4:I4"/>
    <mergeCell ref="B5:I5"/>
    <mergeCell ref="B6:I6"/>
  </mergeCells>
  <conditionalFormatting sqref="M10">
    <cfRule type="cellIs" priority="1" dxfId="0" operator="greaterThan" stopIfTrue="1">
      <formula>66</formula>
    </cfRule>
  </conditionalFormatting>
  <conditionalFormatting sqref="L11:L23">
    <cfRule type="cellIs" priority="2" dxfId="0" operator="greaterThan" stopIfTrue="1">
      <formula>70.01</formula>
    </cfRule>
  </conditionalFormatting>
  <conditionalFormatting sqref="F11:F23">
    <cfRule type="cellIs" priority="3" dxfId="1" operator="greaterThan" stopIfTrue="1">
      <formula>70.01</formula>
    </cfRule>
  </conditionalFormatting>
  <dataValidations count="5">
    <dataValidation type="decimal" operator="greaterThan" allowBlank="1" showErrorMessage="1" errorTitle="Falsche Eingabe" error="Bitte nur die Nummer (&gt;0) des Workpackages eingeben!" sqref="A63:A69 A11:A23 A28:A35 A40:A47 A52:A58">
      <formula1>0</formula1>
    </dataValidation>
    <dataValidation type="decimal" operator="greaterThan" allowBlank="1" showErrorMessage="1" errorTitle="Falsche Eingabe" error="Bitte eine gültige Dezimalzahl eingeben!" sqref="I40:I47 D11:F23 G41:G47">
      <formula1>0</formula1>
    </dataValidation>
    <dataValidation operator="greaterThan" allowBlank="1" errorTitle="Falsche Eingabe" error="Bitte eine gültige Dezimalzahl eingeben!" sqref="G11:G23"/>
    <dataValidation type="decimal" operator="greaterThan" allowBlank="1" showErrorMessage="1" errorTitle="Falsche Eingabe" error="Bitte ein gültige Dezimalzahl eingeben!" sqref="E52:F58 E63:F69 D28:D35">
      <formula1>0</formula1>
    </dataValidation>
    <dataValidation type="whole" operator="greaterThan" allowBlank="1" showErrorMessage="1" errorTitle="Falsche Eingabe" error="Bitte eine gültige Ganzzahl eingeben!" sqref="E28:F35">
      <formula1>0</formula1>
    </dataValidation>
  </dataValidations>
  <printOptions horizontalCentered="1"/>
  <pageMargins left="0.7875" right="0.7875" top="0.984027777777778" bottom="0.984027777777778" header="0.5118055555555556" footer="0.5118055555555556"/>
  <pageSetup fitToHeight="1" fitToWidth="1" horizontalDpi="300" verticalDpi="300" orientation="portrait" paperSize="9" scale="59" r:id="rId3"/>
  <headerFooter alignWithMargins="0">
    <oddHeader>&amp;L&amp;"Arial,Fett"&amp;11IV2Splus&amp;R&amp;"Arial,Fett"&amp;11ways2go - 3. Ausschreibung
&amp;"Arial,Standard"&amp;10Antrag Studien</oddHeader>
    <oddFooter>&amp;L&amp;A &amp;C(&amp;D)&amp;R&amp;P / &amp;N</oddFooter>
  </headerFooter>
  <rowBreaks count="1" manualBreakCount="1">
    <brk id="36" max="255" man="1"/>
  </rowBreaks>
  <legacyDrawing r:id="rId2"/>
</worksheet>
</file>

<file path=xl/worksheets/sheet4.xml><?xml version="1.0" encoding="utf-8"?>
<worksheet xmlns="http://schemas.openxmlformats.org/spreadsheetml/2006/main" xmlns:r="http://schemas.openxmlformats.org/officeDocument/2006/relationships">
  <sheetPr codeName="Tabelle8">
    <pageSetUpPr fitToPage="1"/>
  </sheetPr>
  <dimension ref="A1:G48"/>
  <sheetViews>
    <sheetView workbookViewId="0" topLeftCell="A1">
      <selection activeCell="A1" sqref="A1"/>
    </sheetView>
  </sheetViews>
  <sheetFormatPr defaultColWidth="11.421875" defaultRowHeight="12.75"/>
  <cols>
    <col min="1" max="1" width="17.28125" style="0" customWidth="1"/>
    <col min="2" max="2" width="27.8515625" style="0" customWidth="1"/>
    <col min="3" max="4" width="30.7109375" style="0" customWidth="1"/>
    <col min="7" max="27" width="11.421875" style="17" customWidth="1"/>
  </cols>
  <sheetData>
    <row r="1" spans="1:6" s="61" customFormat="1" ht="21" customHeight="1">
      <c r="A1" s="113" t="s">
        <v>105</v>
      </c>
      <c r="B1" s="111"/>
      <c r="C1" s="111"/>
      <c r="D1" s="112"/>
      <c r="E1" s="112"/>
      <c r="F1" s="111"/>
    </row>
    <row r="2" spans="1:6" s="61" customFormat="1" ht="15.75" thickBot="1">
      <c r="A2" s="114"/>
      <c r="B2" s="115"/>
      <c r="C2" s="111"/>
      <c r="D2" s="112"/>
      <c r="E2" s="112"/>
      <c r="F2" s="111"/>
    </row>
    <row r="3" spans="1:6" s="18" customFormat="1" ht="16.5" customHeight="1" thickTop="1">
      <c r="A3" s="116" t="s">
        <v>49</v>
      </c>
      <c r="B3" s="390">
        <f>Projekttitel</f>
        <v>0</v>
      </c>
      <c r="C3" s="390"/>
      <c r="D3" s="390"/>
      <c r="E3" s="390"/>
      <c r="F3" s="391"/>
    </row>
    <row r="4" spans="1:6" s="18" customFormat="1" ht="17.25" customHeight="1" thickBot="1">
      <c r="A4" s="117" t="s">
        <v>44</v>
      </c>
      <c r="B4" s="417">
        <f>akronym</f>
        <v>0</v>
      </c>
      <c r="C4" s="418"/>
      <c r="D4" s="418"/>
      <c r="E4" s="418"/>
      <c r="F4" s="419"/>
    </row>
    <row r="5" spans="1:6" ht="15.75" thickBot="1" thickTop="1">
      <c r="A5" s="118"/>
      <c r="B5" s="119"/>
      <c r="C5" s="118"/>
      <c r="D5" s="118"/>
      <c r="E5" s="118"/>
      <c r="F5" s="118"/>
    </row>
    <row r="6" spans="1:7" ht="13.5" thickTop="1">
      <c r="A6" s="407" t="s">
        <v>40</v>
      </c>
      <c r="B6" s="413" t="s">
        <v>7</v>
      </c>
      <c r="C6" s="413"/>
      <c r="D6" s="413"/>
      <c r="E6" s="409" t="s">
        <v>52</v>
      </c>
      <c r="F6" s="410"/>
      <c r="G6" s="94"/>
    </row>
    <row r="7" spans="1:7" ht="12.75">
      <c r="A7" s="408"/>
      <c r="B7" s="414"/>
      <c r="C7" s="414"/>
      <c r="D7" s="414"/>
      <c r="E7" s="411"/>
      <c r="F7" s="412"/>
      <c r="G7" s="94"/>
    </row>
    <row r="8" spans="1:6" ht="14.25">
      <c r="A8" s="120"/>
      <c r="B8" s="403"/>
      <c r="C8" s="403"/>
      <c r="D8" s="403"/>
      <c r="E8" s="415"/>
      <c r="F8" s="416"/>
    </row>
    <row r="9" spans="1:6" ht="14.25">
      <c r="A9" s="120"/>
      <c r="B9" s="403"/>
      <c r="C9" s="403"/>
      <c r="D9" s="403"/>
      <c r="E9" s="415"/>
      <c r="F9" s="416"/>
    </row>
    <row r="10" spans="1:6" ht="14.25">
      <c r="A10" s="120"/>
      <c r="B10" s="403"/>
      <c r="C10" s="403"/>
      <c r="D10" s="403"/>
      <c r="E10" s="415"/>
      <c r="F10" s="416"/>
    </row>
    <row r="11" spans="1:6" ht="14.25">
      <c r="A11" s="120"/>
      <c r="B11" s="403"/>
      <c r="C11" s="403"/>
      <c r="D11" s="403"/>
      <c r="E11" s="415"/>
      <c r="F11" s="416"/>
    </row>
    <row r="12" spans="1:6" ht="14.25">
      <c r="A12" s="120"/>
      <c r="B12" s="403"/>
      <c r="C12" s="403"/>
      <c r="D12" s="403"/>
      <c r="E12" s="415"/>
      <c r="F12" s="416"/>
    </row>
    <row r="13" spans="1:6" ht="14.25">
      <c r="A13" s="120"/>
      <c r="B13" s="403"/>
      <c r="C13" s="403"/>
      <c r="D13" s="403"/>
      <c r="E13" s="415"/>
      <c r="F13" s="416"/>
    </row>
    <row r="14" spans="1:6" ht="14.25">
      <c r="A14" s="120"/>
      <c r="B14" s="403"/>
      <c r="C14" s="403"/>
      <c r="D14" s="403"/>
      <c r="E14" s="415"/>
      <c r="F14" s="416"/>
    </row>
    <row r="15" spans="1:6" ht="14.25">
      <c r="A15" s="120"/>
      <c r="B15" s="403"/>
      <c r="C15" s="403"/>
      <c r="D15" s="403"/>
      <c r="E15" s="415"/>
      <c r="F15" s="416"/>
    </row>
    <row r="16" spans="1:6" ht="14.25">
      <c r="A16" s="120"/>
      <c r="B16" s="403"/>
      <c r="C16" s="403"/>
      <c r="D16" s="403"/>
      <c r="E16" s="415"/>
      <c r="F16" s="416"/>
    </row>
    <row r="17" spans="1:6" ht="14.25">
      <c r="A17" s="120"/>
      <c r="B17" s="403"/>
      <c r="C17" s="403"/>
      <c r="D17" s="403"/>
      <c r="E17" s="415"/>
      <c r="F17" s="416"/>
    </row>
    <row r="18" spans="1:6" ht="14.25">
      <c r="A18" s="120"/>
      <c r="B18" s="403"/>
      <c r="C18" s="403"/>
      <c r="D18" s="403"/>
      <c r="E18" s="415"/>
      <c r="F18" s="416"/>
    </row>
    <row r="19" spans="1:6" ht="14.25">
      <c r="A19" s="120"/>
      <c r="B19" s="403"/>
      <c r="C19" s="403"/>
      <c r="D19" s="403"/>
      <c r="E19" s="415"/>
      <c r="F19" s="416"/>
    </row>
    <row r="20" spans="1:6" ht="14.25">
      <c r="A20" s="120"/>
      <c r="B20" s="403"/>
      <c r="C20" s="403"/>
      <c r="D20" s="403"/>
      <c r="E20" s="415"/>
      <c r="F20" s="416"/>
    </row>
    <row r="21" spans="1:6" ht="14.25">
      <c r="A21" s="120"/>
      <c r="B21" s="403"/>
      <c r="C21" s="403"/>
      <c r="D21" s="403"/>
      <c r="E21" s="415"/>
      <c r="F21" s="416"/>
    </row>
    <row r="22" spans="1:6" ht="14.25">
      <c r="A22" s="120"/>
      <c r="B22" s="403"/>
      <c r="C22" s="403"/>
      <c r="D22" s="403"/>
      <c r="E22" s="415"/>
      <c r="F22" s="416"/>
    </row>
    <row r="23" spans="1:6" ht="14.25">
      <c r="A23" s="120"/>
      <c r="B23" s="403"/>
      <c r="C23" s="403"/>
      <c r="D23" s="403"/>
      <c r="E23" s="415"/>
      <c r="F23" s="416"/>
    </row>
    <row r="24" spans="1:6" ht="14.25">
      <c r="A24" s="120"/>
      <c r="B24" s="403"/>
      <c r="C24" s="403"/>
      <c r="D24" s="403"/>
      <c r="E24" s="415"/>
      <c r="F24" s="416"/>
    </row>
    <row r="25" spans="1:6" ht="14.25">
      <c r="A25" s="120"/>
      <c r="B25" s="403"/>
      <c r="C25" s="403"/>
      <c r="D25" s="403"/>
      <c r="E25" s="415"/>
      <c r="F25" s="416"/>
    </row>
    <row r="26" spans="1:6" ht="14.25">
      <c r="A26" s="120"/>
      <c r="B26" s="403"/>
      <c r="C26" s="403"/>
      <c r="D26" s="403"/>
      <c r="E26" s="415"/>
      <c r="F26" s="416"/>
    </row>
    <row r="27" spans="1:6" ht="14.25">
      <c r="A27" s="120"/>
      <c r="B27" s="403"/>
      <c r="C27" s="403"/>
      <c r="D27" s="403"/>
      <c r="E27" s="415"/>
      <c r="F27" s="416"/>
    </row>
    <row r="28" spans="1:6" ht="14.25">
      <c r="A28" s="120"/>
      <c r="B28" s="403"/>
      <c r="C28" s="403"/>
      <c r="D28" s="403"/>
      <c r="E28" s="415"/>
      <c r="F28" s="416"/>
    </row>
    <row r="29" spans="1:6" ht="14.25">
      <c r="A29" s="120"/>
      <c r="B29" s="403"/>
      <c r="C29" s="403"/>
      <c r="D29" s="403"/>
      <c r="E29" s="415"/>
      <c r="F29" s="416"/>
    </row>
    <row r="30" spans="1:6" ht="14.25">
      <c r="A30" s="120"/>
      <c r="B30" s="403"/>
      <c r="C30" s="403"/>
      <c r="D30" s="403"/>
      <c r="E30" s="415"/>
      <c r="F30" s="416"/>
    </row>
    <row r="31" spans="1:6" ht="15.75" thickBot="1">
      <c r="A31" s="404" t="s">
        <v>53</v>
      </c>
      <c r="B31" s="405"/>
      <c r="C31" s="405"/>
      <c r="D31" s="406"/>
      <c r="E31" s="420">
        <f>SUM(E8:E30)</f>
        <v>0</v>
      </c>
      <c r="F31" s="421"/>
    </row>
    <row r="32" spans="1:6" ht="13.5" thickTop="1">
      <c r="A32" s="17"/>
      <c r="B32" s="17"/>
      <c r="C32" s="17"/>
      <c r="D32" s="17"/>
      <c r="E32" s="17"/>
      <c r="F32" s="17"/>
    </row>
    <row r="33" spans="1:6" ht="12.75">
      <c r="A33" s="17"/>
      <c r="B33" s="17"/>
      <c r="C33" s="17"/>
      <c r="D33" s="17"/>
      <c r="E33" s="17"/>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row r="41" spans="1:6" ht="12.75">
      <c r="A41" s="17"/>
      <c r="B41" s="17"/>
      <c r="C41" s="17"/>
      <c r="D41" s="17"/>
      <c r="E41" s="17"/>
      <c r="F41" s="17"/>
    </row>
    <row r="42" spans="1:6" ht="12.75">
      <c r="A42" s="17"/>
      <c r="B42" s="17"/>
      <c r="C42" s="17"/>
      <c r="D42" s="17"/>
      <c r="E42" s="17"/>
      <c r="F42" s="17"/>
    </row>
    <row r="43" spans="1:6" ht="12.75">
      <c r="A43" s="17"/>
      <c r="B43" s="17"/>
      <c r="C43" s="17"/>
      <c r="D43" s="17"/>
      <c r="E43" s="17"/>
      <c r="F43" s="17"/>
    </row>
    <row r="44" spans="1:6" ht="12.75">
      <c r="A44" s="17"/>
      <c r="B44" s="17"/>
      <c r="C44" s="17"/>
      <c r="D44" s="17"/>
      <c r="E44" s="17"/>
      <c r="F44" s="17"/>
    </row>
    <row r="45" spans="1:6" ht="12.75">
      <c r="A45" s="17"/>
      <c r="B45" s="17"/>
      <c r="C45" s="17"/>
      <c r="D45" s="17"/>
      <c r="E45" s="17"/>
      <c r="F45" s="17"/>
    </row>
    <row r="46" spans="1:6" ht="12.75">
      <c r="A46" s="17"/>
      <c r="B46" s="17"/>
      <c r="C46" s="17"/>
      <c r="D46" s="17"/>
      <c r="E46" s="17"/>
      <c r="F46" s="17"/>
    </row>
    <row r="47" spans="1:6" ht="12.75">
      <c r="A47" s="17"/>
      <c r="B47" s="17"/>
      <c r="C47" s="17"/>
      <c r="D47" s="17"/>
      <c r="E47" s="17"/>
      <c r="F47" s="17"/>
    </row>
    <row r="48" spans="1:6" ht="12.75">
      <c r="A48" s="17"/>
      <c r="B48" s="17"/>
      <c r="C48" s="17"/>
      <c r="D48" s="17"/>
      <c r="E48" s="17"/>
      <c r="F48" s="17"/>
    </row>
    <row r="49" s="17" customFormat="1" ht="12.75"/>
    <row r="50" s="17" customFormat="1" ht="12.75"/>
    <row r="51" s="17" customFormat="1" ht="12.75"/>
    <row r="52" s="17" customFormat="1" ht="12.75"/>
    <row r="53" s="17" customFormat="1" ht="12.75"/>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sheetData>
  <mergeCells count="53">
    <mergeCell ref="B3:F3"/>
    <mergeCell ref="B4:F4"/>
    <mergeCell ref="E31:F31"/>
    <mergeCell ref="E17:F17"/>
    <mergeCell ref="E18:F18"/>
    <mergeCell ref="E19:F19"/>
    <mergeCell ref="E20:F20"/>
    <mergeCell ref="E24:F24"/>
    <mergeCell ref="E27:F27"/>
    <mergeCell ref="E28:F28"/>
    <mergeCell ref="E29:F29"/>
    <mergeCell ref="E13:F13"/>
    <mergeCell ref="E14:F14"/>
    <mergeCell ref="E30:F30"/>
    <mergeCell ref="E15:F15"/>
    <mergeCell ref="E16:F16"/>
    <mergeCell ref="E25:F25"/>
    <mergeCell ref="E26:F26"/>
    <mergeCell ref="E21:F21"/>
    <mergeCell ref="E22:F22"/>
    <mergeCell ref="E23:F23"/>
    <mergeCell ref="E9:F9"/>
    <mergeCell ref="E10:F10"/>
    <mergeCell ref="E11:F11"/>
    <mergeCell ref="E12:F12"/>
    <mergeCell ref="A6:A7"/>
    <mergeCell ref="E6:F7"/>
    <mergeCell ref="B6:D7"/>
    <mergeCell ref="E8:F8"/>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9:D29"/>
    <mergeCell ref="B30:D30"/>
    <mergeCell ref="A31:D31"/>
    <mergeCell ref="B25:D25"/>
    <mergeCell ref="B26:D26"/>
    <mergeCell ref="B27:D27"/>
    <mergeCell ref="B28:D28"/>
  </mergeCells>
  <printOptions horizontalCentered="1"/>
  <pageMargins left="0.7875" right="0.7875" top="0.984027777777778" bottom="0.984027777777778" header="0.5118055555555556" footer="0.5118055555555556"/>
  <pageSetup fitToHeight="1" fitToWidth="1" horizontalDpi="600" verticalDpi="600" orientation="portrait" paperSize="9" scale="67" r:id="rId1"/>
  <headerFooter alignWithMargins="0">
    <oddHeader>&amp;L&amp;"Arial,Fett"&amp;11IV2Splus&amp;R&amp;"Arial,Fett"&amp;11ways2go - 3. Ausschreibung
&amp;"Arial,Standard"&amp;10Antrag Studien</oddHeader>
    <oddFooter>&amp;L&amp;A &amp;C(&amp;D)&amp;R&amp;P / &amp;N</oddFooter>
  </headerFooter>
</worksheet>
</file>

<file path=xl/worksheets/sheet5.xml><?xml version="1.0" encoding="utf-8"?>
<worksheet xmlns="http://schemas.openxmlformats.org/spreadsheetml/2006/main" xmlns:r="http://schemas.openxmlformats.org/officeDocument/2006/relationships">
  <sheetPr codeName="Tabelle4">
    <pageSetUpPr fitToPage="1"/>
  </sheetPr>
  <dimension ref="A1:T94"/>
  <sheetViews>
    <sheetView zoomScale="80" zoomScaleNormal="80" workbookViewId="0" topLeftCell="A1">
      <selection activeCell="A1" sqref="A1:I1"/>
    </sheetView>
  </sheetViews>
  <sheetFormatPr defaultColWidth="11.421875" defaultRowHeight="12.75"/>
  <cols>
    <col min="1" max="1" width="11.7109375" style="0" customWidth="1"/>
    <col min="2" max="2" width="19.8515625" style="0" customWidth="1"/>
    <col min="4" max="4" width="11.57421875" style="0" customWidth="1"/>
    <col min="5" max="5" width="13.00390625" style="0" customWidth="1"/>
    <col min="6" max="6" width="15.421875" style="0" customWidth="1"/>
    <col min="10" max="10" width="10.7109375" style="0" customWidth="1"/>
    <col min="11" max="11" width="11.00390625" style="86" customWidth="1"/>
    <col min="12" max="12" width="13.140625" style="17" customWidth="1"/>
    <col min="13" max="20" width="11.421875" style="17" customWidth="1"/>
  </cols>
  <sheetData>
    <row r="1" spans="1:10" ht="15.75">
      <c r="A1" s="451" t="s">
        <v>106</v>
      </c>
      <c r="B1" s="452"/>
      <c r="C1" s="452"/>
      <c r="D1" s="452"/>
      <c r="E1" s="452"/>
      <c r="F1" s="452"/>
      <c r="G1" s="452"/>
      <c r="H1" s="452"/>
      <c r="I1" s="452"/>
      <c r="J1" s="7"/>
    </row>
    <row r="2" spans="1:10" ht="15" thickBot="1">
      <c r="A2" s="8"/>
      <c r="B2" s="8"/>
      <c r="C2" s="9"/>
      <c r="D2" s="9"/>
      <c r="E2" s="9"/>
      <c r="F2" s="9"/>
      <c r="G2" s="9"/>
      <c r="H2" s="7"/>
      <c r="I2" s="7"/>
      <c r="J2" s="9"/>
    </row>
    <row r="3" spans="1:10" ht="26.25" thickTop="1">
      <c r="A3" s="96" t="s">
        <v>43</v>
      </c>
      <c r="B3" s="454">
        <f>Projekttitel</f>
        <v>0</v>
      </c>
      <c r="C3" s="455"/>
      <c r="D3" s="455"/>
      <c r="E3" s="455"/>
      <c r="F3" s="455"/>
      <c r="G3" s="455"/>
      <c r="H3" s="455"/>
      <c r="I3" s="455"/>
      <c r="J3" s="456"/>
    </row>
    <row r="4" spans="1:11" ht="15.75" customHeight="1" thickBot="1">
      <c r="A4" s="97" t="s">
        <v>44</v>
      </c>
      <c r="B4" s="457">
        <f>akronym</f>
        <v>0</v>
      </c>
      <c r="C4" s="458"/>
      <c r="D4" s="458"/>
      <c r="E4" s="458"/>
      <c r="F4" s="458"/>
      <c r="G4" s="458"/>
      <c r="H4" s="458"/>
      <c r="I4" s="458"/>
      <c r="J4" s="459"/>
      <c r="K4" s="95"/>
    </row>
    <row r="5" spans="1:10" ht="14.25" thickBot="1" thickTop="1">
      <c r="A5" s="453"/>
      <c r="B5" s="453"/>
      <c r="C5" s="453"/>
      <c r="D5" s="453"/>
      <c r="E5" s="453"/>
      <c r="F5" s="453"/>
      <c r="G5" s="453"/>
      <c r="H5" s="453"/>
      <c r="I5" s="453"/>
      <c r="J5" s="453"/>
    </row>
    <row r="6" spans="1:20" s="10" customFormat="1" ht="13.5" thickTop="1">
      <c r="A6" s="510" t="s">
        <v>22</v>
      </c>
      <c r="B6" s="511"/>
      <c r="C6" s="511"/>
      <c r="D6" s="511"/>
      <c r="E6" s="511"/>
      <c r="F6" s="511"/>
      <c r="G6" s="511"/>
      <c r="H6" s="511"/>
      <c r="I6" s="511"/>
      <c r="J6" s="511"/>
      <c r="K6" s="511"/>
      <c r="L6" s="512"/>
      <c r="M6" s="87"/>
      <c r="N6" s="87"/>
      <c r="O6" s="87"/>
      <c r="P6" s="87"/>
      <c r="Q6" s="87"/>
      <c r="R6" s="87"/>
      <c r="S6" s="87"/>
      <c r="T6" s="87"/>
    </row>
    <row r="7" spans="1:14" ht="12.75" customHeight="1">
      <c r="A7" s="22"/>
      <c r="B7" s="441" t="s">
        <v>72</v>
      </c>
      <c r="C7" s="441" t="s">
        <v>23</v>
      </c>
      <c r="D7" s="441" t="s">
        <v>15</v>
      </c>
      <c r="E7" s="437" t="s">
        <v>4</v>
      </c>
      <c r="F7" s="438"/>
      <c r="G7" s="438"/>
      <c r="H7" s="443" t="s">
        <v>89</v>
      </c>
      <c r="I7" s="445" t="s">
        <v>90</v>
      </c>
      <c r="J7" s="443" t="s">
        <v>91</v>
      </c>
      <c r="K7" s="439" t="s">
        <v>24</v>
      </c>
      <c r="L7" s="502" t="s">
        <v>86</v>
      </c>
      <c r="M7" s="255"/>
      <c r="N7" s="255"/>
    </row>
    <row r="8" spans="1:14" ht="24">
      <c r="A8" s="189"/>
      <c r="B8" s="442"/>
      <c r="C8" s="442"/>
      <c r="D8" s="442"/>
      <c r="E8" s="195" t="s">
        <v>16</v>
      </c>
      <c r="F8" s="195" t="s">
        <v>17</v>
      </c>
      <c r="G8" s="191" t="s">
        <v>18</v>
      </c>
      <c r="H8" s="444"/>
      <c r="I8" s="446"/>
      <c r="J8" s="444"/>
      <c r="K8" s="440"/>
      <c r="L8" s="503"/>
      <c r="M8" s="255"/>
      <c r="N8" s="255"/>
    </row>
    <row r="9" spans="1:12" ht="40.5" customHeight="1" thickBot="1">
      <c r="A9" s="179" t="s">
        <v>59</v>
      </c>
      <c r="B9" s="278">
        <f>Antragsteller</f>
        <v>0</v>
      </c>
      <c r="C9" s="156">
        <f>A_PK</f>
        <v>0</v>
      </c>
      <c r="D9" s="157">
        <f>A_FTE</f>
        <v>0</v>
      </c>
      <c r="E9" s="187">
        <f>A_Reis</f>
        <v>0</v>
      </c>
      <c r="F9" s="215">
        <f>A_SuM</f>
        <v>0</v>
      </c>
      <c r="G9" s="188">
        <f>A_Dritt</f>
        <v>0</v>
      </c>
      <c r="H9" s="198">
        <f>SUM(C9:G9)</f>
        <v>0</v>
      </c>
      <c r="I9" s="264">
        <v>0</v>
      </c>
      <c r="J9" s="198">
        <f>H9*(1+I9)</f>
        <v>0</v>
      </c>
      <c r="K9" s="274">
        <f>J9*L9</f>
        <v>0</v>
      </c>
      <c r="L9" s="265">
        <v>1</v>
      </c>
    </row>
    <row r="10" spans="1:10" ht="14.25" thickBot="1" thickTop="1">
      <c r="A10" s="481"/>
      <c r="B10" s="481"/>
      <c r="C10" s="481"/>
      <c r="D10" s="481"/>
      <c r="E10" s="481"/>
      <c r="F10" s="481"/>
      <c r="G10" s="481"/>
      <c r="H10" s="481"/>
      <c r="I10" s="481"/>
      <c r="J10" s="481"/>
    </row>
    <row r="11" spans="1:20" s="10" customFormat="1" ht="13.5" thickTop="1">
      <c r="A11" s="515" t="s">
        <v>25</v>
      </c>
      <c r="B11" s="516"/>
      <c r="C11" s="516"/>
      <c r="D11" s="516"/>
      <c r="E11" s="516"/>
      <c r="F11" s="516"/>
      <c r="G11" s="516"/>
      <c r="H11" s="516"/>
      <c r="I11" s="516"/>
      <c r="J11" s="516"/>
      <c r="K11" s="261"/>
      <c r="L11" s="262"/>
      <c r="M11" s="87"/>
      <c r="N11" s="87"/>
      <c r="O11" s="87"/>
      <c r="P11" s="87"/>
      <c r="Q11" s="87"/>
      <c r="R11" s="87"/>
      <c r="S11" s="87"/>
      <c r="T11" s="87"/>
    </row>
    <row r="12" spans="1:12" ht="12.75" customHeight="1">
      <c r="A12" s="24"/>
      <c r="B12" s="441" t="s">
        <v>72</v>
      </c>
      <c r="C12" s="441" t="s">
        <v>23</v>
      </c>
      <c r="D12" s="441" t="s">
        <v>15</v>
      </c>
      <c r="E12" s="437" t="s">
        <v>4</v>
      </c>
      <c r="F12" s="438"/>
      <c r="G12" s="448"/>
      <c r="H12" s="449" t="s">
        <v>26</v>
      </c>
      <c r="I12" s="445" t="s">
        <v>90</v>
      </c>
      <c r="J12" s="443" t="s">
        <v>91</v>
      </c>
      <c r="K12" s="439" t="s">
        <v>24</v>
      </c>
      <c r="L12" s="513" t="s">
        <v>86</v>
      </c>
    </row>
    <row r="13" spans="1:12" ht="35.25" customHeight="1">
      <c r="A13" s="192"/>
      <c r="B13" s="442"/>
      <c r="C13" s="442"/>
      <c r="D13" s="442"/>
      <c r="E13" s="207" t="s">
        <v>16</v>
      </c>
      <c r="F13" s="194" t="s">
        <v>17</v>
      </c>
      <c r="G13" s="194" t="s">
        <v>18</v>
      </c>
      <c r="H13" s="450"/>
      <c r="I13" s="446"/>
      <c r="J13" s="444"/>
      <c r="K13" s="440"/>
      <c r="L13" s="514"/>
    </row>
    <row r="14" spans="1:12" ht="15">
      <c r="A14" s="25" t="s">
        <v>60</v>
      </c>
      <c r="B14" s="269"/>
      <c r="C14" s="158"/>
      <c r="D14" s="158"/>
      <c r="E14" s="158"/>
      <c r="F14" s="206"/>
      <c r="G14" s="158"/>
      <c r="H14" s="159">
        <f aca="true" t="shared" si="0" ref="H14:H19">SUM(C14:G14)</f>
        <v>0</v>
      </c>
      <c r="I14" s="259">
        <v>0</v>
      </c>
      <c r="J14" s="217">
        <f aca="true" t="shared" si="1" ref="J14:J19">H14*(1+I14)</f>
        <v>0</v>
      </c>
      <c r="K14" s="217">
        <f aca="true" t="shared" si="2" ref="K14:K19">J14*L14</f>
        <v>0</v>
      </c>
      <c r="L14" s="266">
        <v>1</v>
      </c>
    </row>
    <row r="15" spans="1:12" ht="15">
      <c r="A15" s="25" t="s">
        <v>61</v>
      </c>
      <c r="B15" s="270"/>
      <c r="C15" s="160"/>
      <c r="D15" s="199"/>
      <c r="E15" s="160"/>
      <c r="F15" s="163"/>
      <c r="G15" s="160"/>
      <c r="H15" s="159">
        <f t="shared" si="0"/>
        <v>0</v>
      </c>
      <c r="I15" s="259">
        <v>0</v>
      </c>
      <c r="J15" s="218">
        <f t="shared" si="1"/>
        <v>0</v>
      </c>
      <c r="K15" s="217">
        <f t="shared" si="2"/>
        <v>0</v>
      </c>
      <c r="L15" s="266">
        <v>1</v>
      </c>
    </row>
    <row r="16" spans="1:12" ht="15">
      <c r="A16" s="25" t="s">
        <v>62</v>
      </c>
      <c r="B16" s="270"/>
      <c r="C16" s="160"/>
      <c r="D16" s="199"/>
      <c r="E16" s="160"/>
      <c r="F16" s="163"/>
      <c r="G16" s="160"/>
      <c r="H16" s="159">
        <f t="shared" si="0"/>
        <v>0</v>
      </c>
      <c r="I16" s="259">
        <v>0</v>
      </c>
      <c r="J16" s="219">
        <f t="shared" si="1"/>
        <v>0</v>
      </c>
      <c r="K16" s="217">
        <f t="shared" si="2"/>
        <v>0</v>
      </c>
      <c r="L16" s="266">
        <v>1</v>
      </c>
    </row>
    <row r="17" spans="1:12" ht="15">
      <c r="A17" s="26" t="s">
        <v>63</v>
      </c>
      <c r="B17" s="271"/>
      <c r="C17" s="161"/>
      <c r="D17" s="203"/>
      <c r="E17" s="160"/>
      <c r="F17" s="163"/>
      <c r="G17" s="160"/>
      <c r="H17" s="159">
        <f t="shared" si="0"/>
        <v>0</v>
      </c>
      <c r="I17" s="259">
        <v>0</v>
      </c>
      <c r="J17" s="217">
        <f t="shared" si="1"/>
        <v>0</v>
      </c>
      <c r="K17" s="217">
        <f t="shared" si="2"/>
        <v>0</v>
      </c>
      <c r="L17" s="266">
        <v>1</v>
      </c>
    </row>
    <row r="18" spans="1:12" ht="15">
      <c r="A18" s="23" t="s">
        <v>64</v>
      </c>
      <c r="B18" s="272"/>
      <c r="C18" s="162"/>
      <c r="D18" s="200"/>
      <c r="E18" s="160"/>
      <c r="F18" s="163"/>
      <c r="G18" s="160"/>
      <c r="H18" s="159">
        <f t="shared" si="0"/>
        <v>0</v>
      </c>
      <c r="I18" s="259">
        <v>0</v>
      </c>
      <c r="J18" s="217">
        <f t="shared" si="1"/>
        <v>0</v>
      </c>
      <c r="K18" s="217">
        <f t="shared" si="2"/>
        <v>0</v>
      </c>
      <c r="L18" s="266">
        <v>1</v>
      </c>
    </row>
    <row r="19" spans="1:12" ht="15.75" thickBot="1">
      <c r="A19" s="102" t="s">
        <v>65</v>
      </c>
      <c r="B19" s="273"/>
      <c r="C19" s="164"/>
      <c r="D19" s="201"/>
      <c r="E19" s="165"/>
      <c r="F19" s="205"/>
      <c r="G19" s="165"/>
      <c r="H19" s="204">
        <f t="shared" si="0"/>
        <v>0</v>
      </c>
      <c r="I19" s="260">
        <v>0</v>
      </c>
      <c r="J19" s="217">
        <f t="shared" si="1"/>
        <v>0</v>
      </c>
      <c r="K19" s="276">
        <f t="shared" si="2"/>
        <v>0</v>
      </c>
      <c r="L19" s="266">
        <v>1</v>
      </c>
    </row>
    <row r="20" spans="1:12" ht="15.75" thickBot="1">
      <c r="A20" s="209" t="s">
        <v>14</v>
      </c>
      <c r="B20" s="210"/>
      <c r="C20" s="211">
        <f aca="true" t="shared" si="3" ref="C20:H20">SUM(C14:C19)</f>
        <v>0</v>
      </c>
      <c r="D20" s="212">
        <f t="shared" si="3"/>
        <v>0</v>
      </c>
      <c r="E20" s="214">
        <f t="shared" si="3"/>
        <v>0</v>
      </c>
      <c r="F20" s="214">
        <f t="shared" si="3"/>
        <v>0</v>
      </c>
      <c r="G20" s="216">
        <f t="shared" si="3"/>
        <v>0</v>
      </c>
      <c r="H20" s="213">
        <f t="shared" si="3"/>
        <v>0</v>
      </c>
      <c r="I20" s="213"/>
      <c r="J20" s="220">
        <f>H20*(1+I20)</f>
        <v>0</v>
      </c>
      <c r="K20" s="220">
        <f>SUM(K14:K19)</f>
        <v>0</v>
      </c>
      <c r="L20" s="263"/>
    </row>
    <row r="21" spans="1:10" ht="14.25" thickBot="1" thickTop="1">
      <c r="A21" s="447"/>
      <c r="B21" s="447"/>
      <c r="C21" s="447"/>
      <c r="D21" s="447"/>
      <c r="E21" s="447"/>
      <c r="F21" s="447"/>
      <c r="G21" s="447"/>
      <c r="H21" s="447"/>
      <c r="I21" s="447"/>
      <c r="J21" s="447"/>
    </row>
    <row r="22" spans="1:20" s="10" customFormat="1" ht="13.5" thickTop="1">
      <c r="A22" s="504" t="s">
        <v>5</v>
      </c>
      <c r="B22" s="504"/>
      <c r="C22" s="504"/>
      <c r="D22" s="504"/>
      <c r="E22" s="504"/>
      <c r="F22" s="504"/>
      <c r="G22" s="504"/>
      <c r="H22" s="504"/>
      <c r="I22" s="504"/>
      <c r="J22" s="504"/>
      <c r="K22" s="267"/>
      <c r="L22" s="268"/>
      <c r="M22" s="87"/>
      <c r="N22" s="87"/>
      <c r="O22" s="87"/>
      <c r="P22" s="87"/>
      <c r="Q22" s="87"/>
      <c r="R22" s="87"/>
      <c r="S22" s="87"/>
      <c r="T22" s="87"/>
    </row>
    <row r="23" spans="1:12" ht="24" customHeight="1">
      <c r="A23" s="470"/>
      <c r="B23" s="471"/>
      <c r="C23" s="477" t="s">
        <v>23</v>
      </c>
      <c r="D23" s="468" t="s">
        <v>15</v>
      </c>
      <c r="E23" s="505" t="s">
        <v>4</v>
      </c>
      <c r="F23" s="506"/>
      <c r="G23" s="507"/>
      <c r="H23" s="468" t="s">
        <v>92</v>
      </c>
      <c r="I23" s="445" t="s">
        <v>90</v>
      </c>
      <c r="J23" s="443" t="s">
        <v>91</v>
      </c>
      <c r="K23" s="498" t="s">
        <v>24</v>
      </c>
      <c r="L23" s="500" t="s">
        <v>86</v>
      </c>
    </row>
    <row r="24" spans="1:12" ht="37.5" customHeight="1">
      <c r="A24" s="472"/>
      <c r="B24" s="473"/>
      <c r="C24" s="478"/>
      <c r="D24" s="450"/>
      <c r="E24" s="190" t="s">
        <v>16</v>
      </c>
      <c r="F24" s="193" t="s">
        <v>17</v>
      </c>
      <c r="G24" s="195" t="s">
        <v>18</v>
      </c>
      <c r="H24" s="469"/>
      <c r="I24" s="446"/>
      <c r="J24" s="444"/>
      <c r="K24" s="499"/>
      <c r="L24" s="501"/>
    </row>
    <row r="25" spans="1:12" ht="45" customHeight="1" thickBot="1">
      <c r="A25" s="479" t="s">
        <v>14</v>
      </c>
      <c r="B25" s="480"/>
      <c r="C25" s="166">
        <f>C20+C9</f>
        <v>0</v>
      </c>
      <c r="D25" s="167">
        <f>D9+D20</f>
        <v>0</v>
      </c>
      <c r="E25" s="202">
        <f>SUM(E20,E9)</f>
        <v>0</v>
      </c>
      <c r="F25" s="202">
        <f>SUM(F20,F9)</f>
        <v>0</v>
      </c>
      <c r="G25" s="202">
        <f>SUM(G20,G9)</f>
        <v>0</v>
      </c>
      <c r="H25" s="196">
        <f>H9+H20</f>
        <v>0</v>
      </c>
      <c r="I25" s="196"/>
      <c r="J25" s="196">
        <f>J20+J9</f>
        <v>0</v>
      </c>
      <c r="K25" s="197">
        <f>K20+K9</f>
        <v>0</v>
      </c>
      <c r="L25" s="275" t="e">
        <f>Fördersumme/J25</f>
        <v>#DIV/0!</v>
      </c>
    </row>
    <row r="26" spans="1:10" ht="13.5" thickTop="1">
      <c r="A26" s="481"/>
      <c r="B26" s="482"/>
      <c r="C26" s="482"/>
      <c r="D26" s="482"/>
      <c r="E26" s="482"/>
      <c r="F26" s="482"/>
      <c r="G26" s="482"/>
      <c r="H26" s="482"/>
      <c r="I26" s="482"/>
      <c r="J26" s="482"/>
    </row>
    <row r="27" spans="1:10" ht="12.75">
      <c r="A27" s="483"/>
      <c r="B27" s="484"/>
      <c r="C27" s="484"/>
      <c r="D27" s="484"/>
      <c r="E27" s="484"/>
      <c r="F27" s="484"/>
      <c r="G27" s="484"/>
      <c r="H27" s="484"/>
      <c r="I27" s="484"/>
      <c r="J27" s="484"/>
    </row>
    <row r="28" spans="1:10" ht="12.75">
      <c r="A28" s="485"/>
      <c r="B28" s="485"/>
      <c r="C28" s="485"/>
      <c r="D28" s="485"/>
      <c r="E28" s="485"/>
      <c r="F28" s="485"/>
      <c r="G28" s="485"/>
      <c r="H28" s="485"/>
      <c r="I28" s="485"/>
      <c r="J28" s="485"/>
    </row>
    <row r="29" spans="1:10" ht="13.5" thickBot="1">
      <c r="A29" s="485"/>
      <c r="B29" s="485"/>
      <c r="C29" s="485"/>
      <c r="D29" s="485"/>
      <c r="E29" s="485"/>
      <c r="F29" s="485"/>
      <c r="G29" s="485"/>
      <c r="H29" s="485"/>
      <c r="I29" s="485"/>
      <c r="J29" s="485"/>
    </row>
    <row r="30" spans="1:20" s="10" customFormat="1" ht="13.5" thickTop="1">
      <c r="A30" s="460" t="s">
        <v>27</v>
      </c>
      <c r="B30" s="460"/>
      <c r="C30" s="460"/>
      <c r="D30" s="460"/>
      <c r="E30" s="460"/>
      <c r="F30" s="460"/>
      <c r="G30" s="460"/>
      <c r="H30" s="460"/>
      <c r="I30" s="460"/>
      <c r="J30" s="11"/>
      <c r="K30" s="88"/>
      <c r="L30" s="87"/>
      <c r="M30" s="87"/>
      <c r="N30" s="87"/>
      <c r="O30" s="87"/>
      <c r="P30" s="87"/>
      <c r="Q30" s="87"/>
      <c r="R30" s="87"/>
      <c r="S30" s="87"/>
      <c r="T30" s="87"/>
    </row>
    <row r="31" spans="1:10" ht="12.75">
      <c r="A31" s="424"/>
      <c r="B31" s="424"/>
      <c r="C31" s="424"/>
      <c r="D31" s="424"/>
      <c r="E31" s="424"/>
      <c r="F31" s="424"/>
      <c r="G31" s="424"/>
      <c r="H31" s="20" t="s">
        <v>28</v>
      </c>
      <c r="I31" s="21" t="s">
        <v>29</v>
      </c>
      <c r="J31" s="12"/>
    </row>
    <row r="32" spans="1:10" ht="15">
      <c r="A32" s="424" t="s">
        <v>93</v>
      </c>
      <c r="B32" s="424"/>
      <c r="C32" s="424"/>
      <c r="D32" s="424"/>
      <c r="E32" s="424"/>
      <c r="F32" s="424"/>
      <c r="G32" s="424"/>
      <c r="H32" s="168">
        <f>J25</f>
        <v>0</v>
      </c>
      <c r="I32" s="221">
        <v>1</v>
      </c>
      <c r="J32" s="12"/>
    </row>
    <row r="33" spans="1:10" ht="15">
      <c r="A33" s="424" t="s">
        <v>30</v>
      </c>
      <c r="B33" s="424"/>
      <c r="C33" s="424"/>
      <c r="D33" s="424"/>
      <c r="E33" s="424"/>
      <c r="F33" s="424"/>
      <c r="G33" s="424"/>
      <c r="H33" s="169">
        <f>Fördersumme</f>
        <v>0</v>
      </c>
      <c r="I33" s="222" t="e">
        <f>L25</f>
        <v>#DIV/0!</v>
      </c>
      <c r="J33" s="12"/>
    </row>
    <row r="34" spans="1:10" ht="15">
      <c r="A34" s="424" t="s">
        <v>31</v>
      </c>
      <c r="B34" s="424"/>
      <c r="C34" s="424"/>
      <c r="D34" s="424"/>
      <c r="E34" s="424"/>
      <c r="F34" s="424"/>
      <c r="G34" s="424"/>
      <c r="H34" s="169">
        <f>H32-H33</f>
        <v>0</v>
      </c>
      <c r="I34" s="222" t="e">
        <f>I32-I33</f>
        <v>#DIV/0!</v>
      </c>
      <c r="J34" s="12"/>
    </row>
    <row r="35" spans="1:10" ht="12.75">
      <c r="A35" s="462"/>
      <c r="B35" s="463"/>
      <c r="C35" s="13" t="s">
        <v>32</v>
      </c>
      <c r="D35" s="13"/>
      <c r="E35" s="208" t="s">
        <v>71</v>
      </c>
      <c r="F35" s="508" t="s">
        <v>33</v>
      </c>
      <c r="G35" s="509"/>
      <c r="H35" s="435"/>
      <c r="I35" s="436"/>
      <c r="J35" s="12"/>
    </row>
    <row r="36" spans="1:10" ht="14.25">
      <c r="A36" s="464"/>
      <c r="B36" s="465"/>
      <c r="C36" s="461"/>
      <c r="D36" s="14" t="s">
        <v>59</v>
      </c>
      <c r="E36" s="170"/>
      <c r="F36" s="425"/>
      <c r="G36" s="426"/>
      <c r="H36" s="435"/>
      <c r="I36" s="474"/>
      <c r="J36" s="12"/>
    </row>
    <row r="37" spans="1:10" ht="14.25">
      <c r="A37" s="464"/>
      <c r="B37" s="465"/>
      <c r="C37" s="461"/>
      <c r="D37" s="14" t="s">
        <v>60</v>
      </c>
      <c r="E37" s="170">
        <v>0</v>
      </c>
      <c r="F37" s="425">
        <v>0</v>
      </c>
      <c r="G37" s="426"/>
      <c r="H37" s="435"/>
      <c r="I37" s="474"/>
      <c r="J37" s="12"/>
    </row>
    <row r="38" spans="1:10" ht="14.25">
      <c r="A38" s="464"/>
      <c r="B38" s="465"/>
      <c r="C38" s="461"/>
      <c r="D38" s="14" t="s">
        <v>61</v>
      </c>
      <c r="E38" s="170">
        <v>0</v>
      </c>
      <c r="F38" s="425">
        <v>0</v>
      </c>
      <c r="G38" s="426"/>
      <c r="H38" s="435"/>
      <c r="I38" s="474"/>
      <c r="J38" s="12"/>
    </row>
    <row r="39" spans="1:10" ht="14.25">
      <c r="A39" s="464"/>
      <c r="B39" s="465"/>
      <c r="C39" s="461"/>
      <c r="D39" s="13" t="s">
        <v>62</v>
      </c>
      <c r="E39" s="170">
        <v>0</v>
      </c>
      <c r="F39" s="425">
        <v>0</v>
      </c>
      <c r="G39" s="426"/>
      <c r="H39" s="435"/>
      <c r="I39" s="474"/>
      <c r="J39" s="19"/>
    </row>
    <row r="40" spans="1:10" ht="14.25">
      <c r="A40" s="464"/>
      <c r="B40" s="465"/>
      <c r="C40" s="461"/>
      <c r="D40" s="14" t="s">
        <v>63</v>
      </c>
      <c r="E40" s="170">
        <v>0</v>
      </c>
      <c r="F40" s="425">
        <v>0</v>
      </c>
      <c r="G40" s="426"/>
      <c r="H40" s="435"/>
      <c r="I40" s="474"/>
      <c r="J40" s="12"/>
    </row>
    <row r="41" spans="1:10" ht="14.25">
      <c r="A41" s="464"/>
      <c r="B41" s="465"/>
      <c r="C41" s="461"/>
      <c r="D41" s="13" t="s">
        <v>64</v>
      </c>
      <c r="E41" s="170">
        <v>0</v>
      </c>
      <c r="F41" s="425">
        <v>0</v>
      </c>
      <c r="G41" s="426"/>
      <c r="H41" s="435"/>
      <c r="I41" s="474"/>
      <c r="J41" s="12"/>
    </row>
    <row r="42" spans="1:10" ht="14.25">
      <c r="A42" s="464"/>
      <c r="B42" s="465"/>
      <c r="C42" s="461"/>
      <c r="D42" s="13" t="s">
        <v>65</v>
      </c>
      <c r="E42" s="171">
        <v>0</v>
      </c>
      <c r="F42" s="427">
        <v>0</v>
      </c>
      <c r="G42" s="426"/>
      <c r="H42" s="436"/>
      <c r="I42" s="474"/>
      <c r="J42" s="12"/>
    </row>
    <row r="43" spans="1:10" ht="15">
      <c r="A43" s="466"/>
      <c r="B43" s="467"/>
      <c r="C43" s="496" t="s">
        <v>53</v>
      </c>
      <c r="D43" s="497"/>
      <c r="E43" s="172">
        <f>SUM(E36:E42)</f>
        <v>0</v>
      </c>
      <c r="F43" s="428">
        <f>SUM(F36:F42)</f>
        <v>0</v>
      </c>
      <c r="G43" s="429"/>
      <c r="H43" s="173">
        <f>E43+F43</f>
        <v>0</v>
      </c>
      <c r="I43" s="474"/>
      <c r="J43" s="12"/>
    </row>
    <row r="44" spans="1:10" ht="12.75">
      <c r="A44" s="432" t="s">
        <v>34</v>
      </c>
      <c r="B44" s="433"/>
      <c r="C44" s="433"/>
      <c r="D44" s="433"/>
      <c r="E44" s="433"/>
      <c r="F44" s="433"/>
      <c r="G44" s="433"/>
      <c r="H44" s="434"/>
      <c r="I44" s="474"/>
      <c r="J44" s="12"/>
    </row>
    <row r="45" spans="1:13" ht="36">
      <c r="A45" s="462"/>
      <c r="B45" s="486"/>
      <c r="C45" s="105" t="s">
        <v>32</v>
      </c>
      <c r="D45" s="106" t="s">
        <v>73</v>
      </c>
      <c r="E45" s="107" t="s">
        <v>72</v>
      </c>
      <c r="F45" s="430" t="s">
        <v>28</v>
      </c>
      <c r="G45" s="431"/>
      <c r="H45" s="91"/>
      <c r="I45" s="474"/>
      <c r="J45" s="12"/>
      <c r="K45" s="95"/>
      <c r="L45" s="16"/>
      <c r="M45" s="16"/>
    </row>
    <row r="46" spans="1:13" ht="12.75" customHeight="1">
      <c r="A46" s="464"/>
      <c r="B46" s="487"/>
      <c r="C46" s="463"/>
      <c r="D46" s="13" t="s">
        <v>35</v>
      </c>
      <c r="E46" s="174"/>
      <c r="F46" s="491"/>
      <c r="G46" s="492"/>
      <c r="H46" s="92"/>
      <c r="I46" s="474"/>
      <c r="J46" s="108"/>
      <c r="K46" s="423"/>
      <c r="L46" s="423"/>
      <c r="M46" s="16"/>
    </row>
    <row r="47" spans="1:13" ht="12.75" customHeight="1">
      <c r="A47" s="464"/>
      <c r="B47" s="487"/>
      <c r="C47" s="465"/>
      <c r="D47" s="13" t="s">
        <v>36</v>
      </c>
      <c r="E47" s="175"/>
      <c r="F47" s="493">
        <v>0</v>
      </c>
      <c r="G47" s="492"/>
      <c r="H47" s="92"/>
      <c r="I47" s="474"/>
      <c r="J47" s="109"/>
      <c r="K47" s="422"/>
      <c r="L47" s="422"/>
      <c r="M47" s="16"/>
    </row>
    <row r="48" spans="1:13" ht="14.25">
      <c r="A48" s="464"/>
      <c r="B48" s="487"/>
      <c r="C48" s="465"/>
      <c r="D48" s="103" t="s">
        <v>37</v>
      </c>
      <c r="E48" s="176"/>
      <c r="F48" s="491">
        <v>0</v>
      </c>
      <c r="G48" s="492"/>
      <c r="H48" s="92"/>
      <c r="I48" s="474"/>
      <c r="J48" s="109"/>
      <c r="K48" s="422"/>
      <c r="L48" s="422"/>
      <c r="M48" s="16"/>
    </row>
    <row r="49" spans="1:13" ht="14.25">
      <c r="A49" s="464"/>
      <c r="B49" s="487"/>
      <c r="C49" s="465"/>
      <c r="D49" s="13" t="s">
        <v>38</v>
      </c>
      <c r="E49" s="177"/>
      <c r="F49" s="493">
        <v>0</v>
      </c>
      <c r="G49" s="492"/>
      <c r="H49" s="92"/>
      <c r="I49" s="474"/>
      <c r="J49" s="109"/>
      <c r="K49" s="422"/>
      <c r="L49" s="422"/>
      <c r="M49" s="16"/>
    </row>
    <row r="50" spans="1:13" ht="14.25">
      <c r="A50" s="464"/>
      <c r="B50" s="487"/>
      <c r="C50" s="490"/>
      <c r="D50" s="90" t="s">
        <v>39</v>
      </c>
      <c r="E50" s="174"/>
      <c r="F50" s="494">
        <v>0</v>
      </c>
      <c r="G50" s="495"/>
      <c r="H50" s="93"/>
      <c r="I50" s="474"/>
      <c r="J50" s="109"/>
      <c r="K50" s="422"/>
      <c r="L50" s="422"/>
      <c r="M50" s="16"/>
    </row>
    <row r="51" spans="1:13" ht="15.75" thickBot="1">
      <c r="A51" s="488"/>
      <c r="B51" s="489"/>
      <c r="C51" s="476" t="s">
        <v>53</v>
      </c>
      <c r="D51" s="476"/>
      <c r="E51" s="476"/>
      <c r="F51" s="186"/>
      <c r="G51" s="104"/>
      <c r="H51" s="178">
        <f>SUM(F46:F50)</f>
        <v>0</v>
      </c>
      <c r="I51" s="475"/>
      <c r="J51" s="109"/>
      <c r="K51" s="422"/>
      <c r="L51" s="422"/>
      <c r="M51" s="16"/>
    </row>
    <row r="52" spans="1:10" ht="13.5" thickTop="1">
      <c r="A52" s="89"/>
      <c r="B52" s="89"/>
      <c r="C52" s="89"/>
      <c r="D52" s="17"/>
      <c r="E52" s="89"/>
      <c r="F52" s="16"/>
      <c r="G52" s="17"/>
      <c r="H52" s="17"/>
      <c r="I52" s="89"/>
      <c r="J52" s="17"/>
    </row>
    <row r="53" spans="1:10" ht="12.75">
      <c r="A53" s="17"/>
      <c r="B53" s="17"/>
      <c r="C53" s="17"/>
      <c r="D53" s="17"/>
      <c r="E53" s="17"/>
      <c r="F53" s="17"/>
      <c r="G53" s="17"/>
      <c r="H53" s="17"/>
      <c r="I53" s="17"/>
      <c r="J53" s="17"/>
    </row>
    <row r="54" spans="1:10" ht="12.75">
      <c r="A54" s="17"/>
      <c r="B54" s="17"/>
      <c r="C54" s="17"/>
      <c r="D54" s="17"/>
      <c r="E54" s="17"/>
      <c r="F54" s="17"/>
      <c r="G54" s="17"/>
      <c r="H54" s="17"/>
      <c r="I54" s="17"/>
      <c r="J54" s="17"/>
    </row>
    <row r="55" spans="1:10" ht="12.75">
      <c r="A55" s="17"/>
      <c r="B55" s="17"/>
      <c r="C55" s="17"/>
      <c r="D55" s="17"/>
      <c r="E55" s="17"/>
      <c r="F55" s="17"/>
      <c r="G55" s="17"/>
      <c r="H55" s="17"/>
      <c r="I55" s="17"/>
      <c r="J55" s="17"/>
    </row>
    <row r="56" spans="1:10" ht="12.75">
      <c r="A56" s="17"/>
      <c r="B56" s="17"/>
      <c r="C56" s="17"/>
      <c r="D56" s="17"/>
      <c r="E56" s="17"/>
      <c r="F56" s="17"/>
      <c r="G56" s="17"/>
      <c r="H56" s="17"/>
      <c r="I56" s="17"/>
      <c r="J56" s="17"/>
    </row>
    <row r="57" spans="1:10" ht="12.75">
      <c r="A57" s="17"/>
      <c r="B57" s="17"/>
      <c r="C57" s="17"/>
      <c r="D57" s="17"/>
      <c r="E57" s="17"/>
      <c r="F57" s="17"/>
      <c r="G57" s="17"/>
      <c r="H57" s="17"/>
      <c r="I57" s="17"/>
      <c r="J57" s="17"/>
    </row>
    <row r="58" spans="1:10" ht="12.75">
      <c r="A58" s="17"/>
      <c r="B58" s="17"/>
      <c r="C58" s="17"/>
      <c r="D58" s="17"/>
      <c r="E58" s="17"/>
      <c r="F58" s="17"/>
      <c r="G58" s="17"/>
      <c r="H58" s="17"/>
      <c r="I58" s="17"/>
      <c r="J58" s="17"/>
    </row>
    <row r="59" spans="1:10" ht="12.75">
      <c r="A59" s="17"/>
      <c r="B59" s="17"/>
      <c r="C59" s="17"/>
      <c r="D59" s="17"/>
      <c r="E59" s="17"/>
      <c r="F59" s="17"/>
      <c r="G59" s="17"/>
      <c r="H59" s="17"/>
      <c r="I59" s="17"/>
      <c r="J59" s="17"/>
    </row>
    <row r="60" spans="1:10" ht="12.75">
      <c r="A60" s="17"/>
      <c r="B60" s="17"/>
      <c r="C60" s="17"/>
      <c r="D60" s="17"/>
      <c r="E60" s="17"/>
      <c r="F60" s="17"/>
      <c r="G60" s="17"/>
      <c r="H60" s="17"/>
      <c r="I60" s="17"/>
      <c r="J60" s="17"/>
    </row>
    <row r="61" spans="1:10" ht="12.75">
      <c r="A61" s="17"/>
      <c r="B61" s="17"/>
      <c r="C61" s="17"/>
      <c r="D61" s="17"/>
      <c r="E61" s="17"/>
      <c r="F61" s="17"/>
      <c r="G61" s="17"/>
      <c r="H61" s="17"/>
      <c r="I61" s="17"/>
      <c r="J61" s="17"/>
    </row>
    <row r="62" spans="1:10" ht="12.75">
      <c r="A62" s="17"/>
      <c r="B62" s="17"/>
      <c r="C62" s="17"/>
      <c r="D62" s="17"/>
      <c r="E62" s="17"/>
      <c r="F62" s="17"/>
      <c r="G62" s="17"/>
      <c r="H62" s="17"/>
      <c r="I62" s="17"/>
      <c r="J62" s="17"/>
    </row>
    <row r="63" spans="1:10" ht="12.75">
      <c r="A63" s="17"/>
      <c r="B63" s="17"/>
      <c r="C63" s="17"/>
      <c r="D63" s="17"/>
      <c r="E63" s="17"/>
      <c r="F63" s="17"/>
      <c r="G63" s="17"/>
      <c r="H63" s="17"/>
      <c r="I63" s="17"/>
      <c r="J63" s="17"/>
    </row>
    <row r="64" spans="1:10" ht="12.75">
      <c r="A64" s="17"/>
      <c r="B64" s="17"/>
      <c r="C64" s="17"/>
      <c r="D64" s="17"/>
      <c r="E64" s="17"/>
      <c r="F64" s="17"/>
      <c r="G64" s="17"/>
      <c r="H64" s="17"/>
      <c r="I64" s="17"/>
      <c r="J64" s="17"/>
    </row>
    <row r="65" spans="1:10" ht="12.75">
      <c r="A65" s="17"/>
      <c r="B65" s="17"/>
      <c r="C65" s="17"/>
      <c r="D65" s="17"/>
      <c r="E65" s="17"/>
      <c r="F65" s="17"/>
      <c r="G65" s="17"/>
      <c r="H65" s="17"/>
      <c r="I65" s="17"/>
      <c r="J65" s="17"/>
    </row>
    <row r="66" spans="1:10" ht="12.75">
      <c r="A66" s="17"/>
      <c r="B66" s="17"/>
      <c r="C66" s="17"/>
      <c r="D66" s="17"/>
      <c r="E66" s="17"/>
      <c r="F66" s="17"/>
      <c r="G66" s="17"/>
      <c r="H66" s="17"/>
      <c r="I66" s="17"/>
      <c r="J66" s="17"/>
    </row>
    <row r="67" spans="1:10" ht="12.75">
      <c r="A67" s="17"/>
      <c r="B67" s="17"/>
      <c r="C67" s="17"/>
      <c r="D67" s="17"/>
      <c r="E67" s="17"/>
      <c r="F67" s="17"/>
      <c r="G67" s="17"/>
      <c r="H67" s="17"/>
      <c r="I67" s="17"/>
      <c r="J67" s="17"/>
    </row>
    <row r="68" spans="1:10" ht="12.75">
      <c r="A68" s="17"/>
      <c r="B68" s="17"/>
      <c r="C68" s="17"/>
      <c r="D68" s="17"/>
      <c r="E68" s="17"/>
      <c r="F68" s="17"/>
      <c r="G68" s="17"/>
      <c r="H68" s="17"/>
      <c r="I68" s="17"/>
      <c r="J68" s="17"/>
    </row>
    <row r="69" spans="1:10" ht="12.75">
      <c r="A69" s="17"/>
      <c r="B69" s="17"/>
      <c r="C69" s="17"/>
      <c r="D69" s="17"/>
      <c r="E69" s="17"/>
      <c r="F69" s="17"/>
      <c r="G69" s="17"/>
      <c r="H69" s="17"/>
      <c r="I69" s="17"/>
      <c r="J69" s="17"/>
    </row>
    <row r="70" spans="1:10" ht="12.75">
      <c r="A70" s="17"/>
      <c r="B70" s="17"/>
      <c r="C70" s="17"/>
      <c r="D70" s="17"/>
      <c r="E70" s="17"/>
      <c r="F70" s="17"/>
      <c r="G70" s="17"/>
      <c r="H70" s="17"/>
      <c r="I70" s="17"/>
      <c r="J70" s="17"/>
    </row>
    <row r="71" spans="1:10" ht="12.75">
      <c r="A71" s="17"/>
      <c r="B71" s="17"/>
      <c r="C71" s="17"/>
      <c r="D71" s="17"/>
      <c r="E71" s="17"/>
      <c r="F71" s="17"/>
      <c r="G71" s="17"/>
      <c r="H71" s="17"/>
      <c r="I71" s="17"/>
      <c r="J71" s="17"/>
    </row>
    <row r="72" spans="1:10" ht="12.75">
      <c r="A72" s="17"/>
      <c r="B72" s="17"/>
      <c r="C72" s="17"/>
      <c r="D72" s="17"/>
      <c r="E72" s="17"/>
      <c r="F72" s="17"/>
      <c r="G72" s="17"/>
      <c r="H72" s="17"/>
      <c r="I72" s="17"/>
      <c r="J72" s="17"/>
    </row>
    <row r="73" spans="1:10" ht="12.75">
      <c r="A73" s="17"/>
      <c r="B73" s="17"/>
      <c r="C73" s="17"/>
      <c r="D73" s="17"/>
      <c r="E73" s="17"/>
      <c r="F73" s="17"/>
      <c r="G73" s="17"/>
      <c r="H73" s="17"/>
      <c r="I73" s="17"/>
      <c r="J73" s="17"/>
    </row>
    <row r="74" spans="1:10" ht="12.75">
      <c r="A74" s="17"/>
      <c r="B74" s="17"/>
      <c r="C74" s="17"/>
      <c r="D74" s="17"/>
      <c r="E74" s="17"/>
      <c r="F74" s="17"/>
      <c r="G74" s="17"/>
      <c r="H74" s="17"/>
      <c r="I74" s="17"/>
      <c r="J74" s="17"/>
    </row>
    <row r="75" spans="1:10" ht="12.75">
      <c r="A75" s="17"/>
      <c r="B75" s="17"/>
      <c r="C75" s="17"/>
      <c r="D75" s="17"/>
      <c r="E75" s="17"/>
      <c r="F75" s="17"/>
      <c r="G75" s="17"/>
      <c r="H75" s="17"/>
      <c r="I75" s="17"/>
      <c r="J75" s="17"/>
    </row>
    <row r="76" spans="1:10" ht="12.75">
      <c r="A76" s="17"/>
      <c r="B76" s="17"/>
      <c r="C76" s="17"/>
      <c r="D76" s="17"/>
      <c r="E76" s="17"/>
      <c r="F76" s="17"/>
      <c r="G76" s="17"/>
      <c r="H76" s="17"/>
      <c r="I76" s="17"/>
      <c r="J76" s="17"/>
    </row>
    <row r="77" spans="1:10" ht="12.75">
      <c r="A77" s="17"/>
      <c r="B77" s="17"/>
      <c r="C77" s="17"/>
      <c r="D77" s="17"/>
      <c r="E77" s="17"/>
      <c r="F77" s="17"/>
      <c r="G77" s="17"/>
      <c r="H77" s="17"/>
      <c r="I77" s="17"/>
      <c r="J77" s="17"/>
    </row>
    <row r="78" spans="1:10" ht="12.75">
      <c r="A78" s="17"/>
      <c r="B78" s="17"/>
      <c r="C78" s="17"/>
      <c r="D78" s="17"/>
      <c r="E78" s="17"/>
      <c r="F78" s="17"/>
      <c r="G78" s="17"/>
      <c r="H78" s="17"/>
      <c r="I78" s="17"/>
      <c r="J78" s="17"/>
    </row>
    <row r="79" spans="1:10" ht="12.75">
      <c r="A79" s="17"/>
      <c r="B79" s="17"/>
      <c r="C79" s="17"/>
      <c r="D79" s="17"/>
      <c r="E79" s="17"/>
      <c r="F79" s="17"/>
      <c r="G79" s="17"/>
      <c r="H79" s="17"/>
      <c r="I79" s="17"/>
      <c r="J79" s="17"/>
    </row>
    <row r="80" spans="1:10" ht="12.75">
      <c r="A80" s="17"/>
      <c r="B80" s="17"/>
      <c r="C80" s="17"/>
      <c r="D80" s="17"/>
      <c r="E80" s="17"/>
      <c r="F80" s="17"/>
      <c r="G80" s="17"/>
      <c r="H80" s="17"/>
      <c r="I80" s="17"/>
      <c r="J80" s="17"/>
    </row>
    <row r="81" s="17" customFormat="1" ht="12.75">
      <c r="K81" s="86"/>
    </row>
    <row r="82" s="17" customFormat="1" ht="12.75">
      <c r="K82" s="86"/>
    </row>
    <row r="83" s="17" customFormat="1" ht="12.75">
      <c r="K83" s="86"/>
    </row>
    <row r="84" s="17" customFormat="1" ht="12.75">
      <c r="K84" s="86"/>
    </row>
    <row r="85" s="17" customFormat="1" ht="12.75">
      <c r="K85" s="86"/>
    </row>
    <row r="86" s="17" customFormat="1" ht="12.75">
      <c r="K86" s="86"/>
    </row>
    <row r="87" s="17" customFormat="1" ht="12.75">
      <c r="K87" s="86"/>
    </row>
    <row r="88" s="17" customFormat="1" ht="12.75">
      <c r="K88" s="86"/>
    </row>
    <row r="89" s="17" customFormat="1" ht="12.75">
      <c r="K89" s="86"/>
    </row>
    <row r="90" s="17" customFormat="1" ht="12.75">
      <c r="K90" s="86"/>
    </row>
    <row r="91" s="17" customFormat="1" ht="12.75">
      <c r="K91" s="86"/>
    </row>
    <row r="92" s="17" customFormat="1" ht="12.75">
      <c r="K92" s="86"/>
    </row>
    <row r="93" s="17" customFormat="1" ht="12.75">
      <c r="K93" s="86"/>
    </row>
    <row r="94" spans="8:11" s="17" customFormat="1" ht="12.75">
      <c r="H94"/>
      <c r="K94" s="86"/>
    </row>
  </sheetData>
  <mergeCells count="69">
    <mergeCell ref="A6:L6"/>
    <mergeCell ref="K12:K13"/>
    <mergeCell ref="L12:L13"/>
    <mergeCell ref="I12:I13"/>
    <mergeCell ref="J12:J13"/>
    <mergeCell ref="C7:C8"/>
    <mergeCell ref="D7:D8"/>
    <mergeCell ref="A11:J11"/>
    <mergeCell ref="A10:J10"/>
    <mergeCell ref="B12:B13"/>
    <mergeCell ref="C43:D43"/>
    <mergeCell ref="K23:K24"/>
    <mergeCell ref="L23:L24"/>
    <mergeCell ref="L7:L8"/>
    <mergeCell ref="A22:J22"/>
    <mergeCell ref="E23:G23"/>
    <mergeCell ref="J23:J24"/>
    <mergeCell ref="F35:G35"/>
    <mergeCell ref="F37:G37"/>
    <mergeCell ref="F36:G36"/>
    <mergeCell ref="A45:B51"/>
    <mergeCell ref="C46:C50"/>
    <mergeCell ref="F48:G48"/>
    <mergeCell ref="F38:G38"/>
    <mergeCell ref="F39:G39"/>
    <mergeCell ref="F49:G49"/>
    <mergeCell ref="F40:G40"/>
    <mergeCell ref="F50:G50"/>
    <mergeCell ref="F46:G46"/>
    <mergeCell ref="F47:G47"/>
    <mergeCell ref="C23:C24"/>
    <mergeCell ref="D23:D24"/>
    <mergeCell ref="A25:B25"/>
    <mergeCell ref="A26:J29"/>
    <mergeCell ref="A30:I30"/>
    <mergeCell ref="C36:C42"/>
    <mergeCell ref="A35:B43"/>
    <mergeCell ref="H23:H24"/>
    <mergeCell ref="A23:B24"/>
    <mergeCell ref="I23:I24"/>
    <mergeCell ref="I35:I51"/>
    <mergeCell ref="A34:G34"/>
    <mergeCell ref="C51:E51"/>
    <mergeCell ref="A33:G33"/>
    <mergeCell ref="A1:I1"/>
    <mergeCell ref="A5:J5"/>
    <mergeCell ref="B3:J3"/>
    <mergeCell ref="B4:J4"/>
    <mergeCell ref="A21:J21"/>
    <mergeCell ref="C12:C13"/>
    <mergeCell ref="D12:D13"/>
    <mergeCell ref="E12:G12"/>
    <mergeCell ref="H12:H13"/>
    <mergeCell ref="E7:G7"/>
    <mergeCell ref="K7:K8"/>
    <mergeCell ref="B7:B8"/>
    <mergeCell ref="H7:H8"/>
    <mergeCell ref="J7:J8"/>
    <mergeCell ref="I7:I8"/>
    <mergeCell ref="K47:L51"/>
    <mergeCell ref="K46:L46"/>
    <mergeCell ref="A31:G31"/>
    <mergeCell ref="A32:G32"/>
    <mergeCell ref="F41:G41"/>
    <mergeCell ref="F42:G42"/>
    <mergeCell ref="F43:G43"/>
    <mergeCell ref="F45:G45"/>
    <mergeCell ref="A44:H44"/>
    <mergeCell ref="H35:H42"/>
  </mergeCells>
  <printOptions horizontalCentered="1"/>
  <pageMargins left="0.7875" right="0.7875" top="0.984027777777778" bottom="0.984027777777778" header="0.5118055555555556" footer="0.5118055555555556"/>
  <pageSetup fitToHeight="2" fitToWidth="1" horizontalDpi="300" verticalDpi="300" orientation="landscape" paperSize="9" scale="86" r:id="rId3"/>
  <headerFooter alignWithMargins="0">
    <oddHeader>&amp;L&amp;"Arial,Fett"&amp;11IV2Splus&amp;R&amp;"Arial,Fett"&amp;11ways2go - 3. Ausschreibung
&amp;"Arial,Standard"&amp;10Antrag Studien</oddHeader>
    <oddFooter>&amp;L&amp;A &amp;C(&amp;D)&amp;R&amp;P / &amp;N</oddFooter>
  </headerFooter>
  <rowBreaks count="2" manualBreakCount="2">
    <brk id="25" max="11" man="1"/>
    <brk id="28" max="11" man="1"/>
  </rowBreaks>
  <legacyDrawing r:id="rId2"/>
</worksheet>
</file>

<file path=xl/worksheets/sheet6.xml><?xml version="1.0" encoding="utf-8"?>
<worksheet xmlns="http://schemas.openxmlformats.org/spreadsheetml/2006/main" xmlns:r="http://schemas.openxmlformats.org/officeDocument/2006/relationships">
  <sheetPr codeName="Tabelle7">
    <pageSetUpPr fitToPage="1"/>
  </sheetPr>
  <dimension ref="A1:P48"/>
  <sheetViews>
    <sheetView workbookViewId="0" topLeftCell="A1">
      <selection activeCell="A1" sqref="A1:G1"/>
    </sheetView>
  </sheetViews>
  <sheetFormatPr defaultColWidth="11.421875" defaultRowHeight="12.75"/>
  <cols>
    <col min="2" max="2" width="13.7109375" style="0" customWidth="1"/>
    <col min="4" max="4" width="18.28125" style="0" customWidth="1"/>
    <col min="5" max="5" width="13.28125" style="0" bestFit="1" customWidth="1"/>
    <col min="6" max="6" width="13.57421875" style="0" bestFit="1" customWidth="1"/>
    <col min="7" max="7" width="11.8515625" style="0" bestFit="1" customWidth="1"/>
    <col min="8" max="8" width="14.140625" style="0" bestFit="1" customWidth="1"/>
    <col min="9" max="9" width="5.00390625" style="17" customWidth="1"/>
    <col min="10" max="16" width="6.8515625" style="17" customWidth="1"/>
    <col min="17" max="33" width="11.421875" style="17" customWidth="1"/>
  </cols>
  <sheetData>
    <row r="1" spans="1:8" ht="15.75">
      <c r="A1" s="518" t="s">
        <v>107</v>
      </c>
      <c r="B1" s="519"/>
      <c r="C1" s="519"/>
      <c r="D1" s="519"/>
      <c r="E1" s="519"/>
      <c r="F1" s="519"/>
      <c r="G1" s="520"/>
      <c r="H1" s="15"/>
    </row>
    <row r="2" spans="1:16" ht="13.5" thickBot="1">
      <c r="A2" s="16"/>
      <c r="B2" s="16"/>
      <c r="C2" s="16"/>
      <c r="D2" s="16"/>
      <c r="E2" s="16"/>
      <c r="F2" s="16"/>
      <c r="G2" s="16"/>
      <c r="H2" s="16"/>
      <c r="J2" s="517" t="s">
        <v>6</v>
      </c>
      <c r="K2" s="517"/>
      <c r="L2" s="517"/>
      <c r="M2" s="517"/>
      <c r="N2" s="517"/>
      <c r="O2" s="517"/>
      <c r="P2" s="517"/>
    </row>
    <row r="3" spans="1:16" ht="12.75" customHeight="1" thickTop="1">
      <c r="A3" s="524" t="s">
        <v>70</v>
      </c>
      <c r="B3" s="525"/>
      <c r="C3" s="525"/>
      <c r="D3" s="525"/>
      <c r="E3" s="525"/>
      <c r="F3" s="525"/>
      <c r="G3" s="525"/>
      <c r="H3" s="526"/>
      <c r="J3" s="389" t="s">
        <v>96</v>
      </c>
      <c r="K3" s="389"/>
      <c r="L3" s="389"/>
      <c r="M3" s="389"/>
      <c r="N3" s="389"/>
      <c r="O3" s="389"/>
      <c r="P3" s="389"/>
    </row>
    <row r="4" spans="1:16" ht="12.75" customHeight="1">
      <c r="A4" s="522" t="s">
        <v>45</v>
      </c>
      <c r="B4" s="523"/>
      <c r="C4" s="523" t="s">
        <v>42</v>
      </c>
      <c r="D4" s="523"/>
      <c r="E4" s="523" t="s">
        <v>47</v>
      </c>
      <c r="F4" s="523" t="s">
        <v>48</v>
      </c>
      <c r="G4" s="523" t="s">
        <v>46</v>
      </c>
      <c r="H4" s="521" t="s">
        <v>58</v>
      </c>
      <c r="J4" s="389"/>
      <c r="K4" s="389"/>
      <c r="L4" s="389"/>
      <c r="M4" s="389"/>
      <c r="N4" s="389"/>
      <c r="O4" s="389"/>
      <c r="P4" s="389"/>
    </row>
    <row r="5" spans="1:16" ht="12.75">
      <c r="A5" s="522"/>
      <c r="B5" s="523"/>
      <c r="C5" s="523"/>
      <c r="D5" s="523"/>
      <c r="E5" s="523"/>
      <c r="F5" s="523"/>
      <c r="G5" s="523"/>
      <c r="H5" s="521"/>
      <c r="J5" s="389"/>
      <c r="K5" s="389"/>
      <c r="L5" s="389"/>
      <c r="M5" s="389"/>
      <c r="N5" s="389"/>
      <c r="O5" s="389"/>
      <c r="P5" s="389"/>
    </row>
    <row r="6" spans="1:16" ht="14.25">
      <c r="A6" s="527"/>
      <c r="B6" s="528"/>
      <c r="C6" s="528"/>
      <c r="D6" s="528"/>
      <c r="E6" s="180"/>
      <c r="F6" s="180"/>
      <c r="G6" s="181"/>
      <c r="H6" s="182"/>
      <c r="J6" s="389"/>
      <c r="K6" s="389"/>
      <c r="L6" s="389"/>
      <c r="M6" s="389"/>
      <c r="N6" s="389"/>
      <c r="O6" s="389"/>
      <c r="P6" s="389"/>
    </row>
    <row r="7" spans="1:16" ht="14.25">
      <c r="A7" s="527"/>
      <c r="B7" s="528"/>
      <c r="C7" s="528"/>
      <c r="D7" s="528"/>
      <c r="E7" s="180"/>
      <c r="F7" s="180"/>
      <c r="G7" s="181"/>
      <c r="H7" s="182"/>
      <c r="J7" s="389"/>
      <c r="K7" s="389"/>
      <c r="L7" s="389"/>
      <c r="M7" s="389"/>
      <c r="N7" s="389"/>
      <c r="O7" s="389"/>
      <c r="P7" s="389"/>
    </row>
    <row r="8" spans="1:16" ht="14.25">
      <c r="A8" s="527"/>
      <c r="B8" s="528"/>
      <c r="C8" s="528"/>
      <c r="D8" s="528"/>
      <c r="E8" s="180"/>
      <c r="F8" s="180"/>
      <c r="G8" s="181"/>
      <c r="H8" s="182"/>
      <c r="J8" s="389"/>
      <c r="K8" s="389"/>
      <c r="L8" s="389"/>
      <c r="M8" s="389"/>
      <c r="N8" s="389"/>
      <c r="O8" s="389"/>
      <c r="P8" s="389"/>
    </row>
    <row r="9" spans="1:16" ht="14.25">
      <c r="A9" s="527"/>
      <c r="B9" s="528"/>
      <c r="C9" s="528"/>
      <c r="D9" s="528"/>
      <c r="E9" s="180"/>
      <c r="F9" s="180"/>
      <c r="G9" s="181"/>
      <c r="H9" s="182"/>
      <c r="J9" s="389"/>
      <c r="K9" s="389"/>
      <c r="L9" s="389"/>
      <c r="M9" s="389"/>
      <c r="N9" s="389"/>
      <c r="O9" s="389"/>
      <c r="P9" s="389"/>
    </row>
    <row r="10" spans="1:16" ht="14.25">
      <c r="A10" s="527"/>
      <c r="B10" s="528"/>
      <c r="C10" s="528"/>
      <c r="D10" s="528"/>
      <c r="E10" s="180"/>
      <c r="F10" s="180"/>
      <c r="G10" s="181"/>
      <c r="H10" s="182"/>
      <c r="J10" s="389"/>
      <c r="K10" s="389"/>
      <c r="L10" s="389"/>
      <c r="M10" s="389"/>
      <c r="N10" s="389"/>
      <c r="O10" s="389"/>
      <c r="P10" s="389"/>
    </row>
    <row r="11" spans="1:16" ht="14.25">
      <c r="A11" s="527"/>
      <c r="B11" s="528"/>
      <c r="C11" s="528"/>
      <c r="D11" s="528"/>
      <c r="E11" s="180"/>
      <c r="F11" s="180"/>
      <c r="G11" s="181"/>
      <c r="H11" s="182"/>
      <c r="J11" s="389"/>
      <c r="K11" s="389"/>
      <c r="L11" s="389"/>
      <c r="M11" s="389"/>
      <c r="N11" s="389"/>
      <c r="O11" s="389"/>
      <c r="P11" s="389"/>
    </row>
    <row r="12" spans="1:16" ht="15" thickBot="1">
      <c r="A12" s="529"/>
      <c r="B12" s="530"/>
      <c r="C12" s="530"/>
      <c r="D12" s="530"/>
      <c r="E12" s="183"/>
      <c r="F12" s="183"/>
      <c r="G12" s="184"/>
      <c r="H12" s="185"/>
      <c r="J12" s="389"/>
      <c r="K12" s="389"/>
      <c r="L12" s="389"/>
      <c r="M12" s="389"/>
      <c r="N12" s="389"/>
      <c r="O12" s="389"/>
      <c r="P12" s="389"/>
    </row>
    <row r="13" spans="1:16" ht="14.25" thickBot="1" thickTop="1">
      <c r="A13" s="62"/>
      <c r="B13" s="62"/>
      <c r="C13" s="62"/>
      <c r="D13" s="62"/>
      <c r="E13" s="62"/>
      <c r="F13" s="62"/>
      <c r="G13" s="62"/>
      <c r="H13" s="63"/>
      <c r="J13" s="389"/>
      <c r="K13" s="389"/>
      <c r="L13" s="389"/>
      <c r="M13" s="389"/>
      <c r="N13" s="389"/>
      <c r="O13" s="389"/>
      <c r="P13" s="389"/>
    </row>
    <row r="14" spans="1:16" ht="13.5" thickTop="1">
      <c r="A14" s="524" t="s">
        <v>78</v>
      </c>
      <c r="B14" s="525"/>
      <c r="C14" s="525"/>
      <c r="D14" s="525"/>
      <c r="E14" s="525"/>
      <c r="F14" s="525"/>
      <c r="G14" s="525"/>
      <c r="H14" s="526"/>
      <c r="J14" s="389"/>
      <c r="K14" s="389"/>
      <c r="L14" s="389"/>
      <c r="M14" s="389"/>
      <c r="N14" s="389"/>
      <c r="O14" s="389"/>
      <c r="P14" s="389"/>
    </row>
    <row r="15" spans="1:16" ht="12.75">
      <c r="A15" s="522" t="s">
        <v>45</v>
      </c>
      <c r="B15" s="523"/>
      <c r="C15" s="523" t="s">
        <v>42</v>
      </c>
      <c r="D15" s="523"/>
      <c r="E15" s="523" t="s">
        <v>47</v>
      </c>
      <c r="F15" s="523" t="s">
        <v>48</v>
      </c>
      <c r="G15" s="523" t="s">
        <v>46</v>
      </c>
      <c r="H15" s="521" t="s">
        <v>58</v>
      </c>
      <c r="J15" s="389"/>
      <c r="K15" s="389"/>
      <c r="L15" s="389"/>
      <c r="M15" s="389"/>
      <c r="N15" s="389"/>
      <c r="O15" s="389"/>
      <c r="P15" s="389"/>
    </row>
    <row r="16" spans="1:16" ht="12.75">
      <c r="A16" s="522"/>
      <c r="B16" s="523"/>
      <c r="C16" s="523"/>
      <c r="D16" s="523"/>
      <c r="E16" s="523"/>
      <c r="F16" s="523"/>
      <c r="G16" s="523"/>
      <c r="H16" s="521"/>
      <c r="J16" s="389" t="s">
        <v>97</v>
      </c>
      <c r="K16" s="389"/>
      <c r="L16" s="389"/>
      <c r="M16" s="389"/>
      <c r="N16" s="389"/>
      <c r="O16" s="389"/>
      <c r="P16" s="389"/>
    </row>
    <row r="17" spans="1:16" ht="14.25">
      <c r="A17" s="527"/>
      <c r="B17" s="528"/>
      <c r="C17" s="528"/>
      <c r="D17" s="528"/>
      <c r="E17" s="180"/>
      <c r="F17" s="180"/>
      <c r="G17" s="181"/>
      <c r="H17" s="182"/>
      <c r="J17" s="389"/>
      <c r="K17" s="389"/>
      <c r="L17" s="389"/>
      <c r="M17" s="389"/>
      <c r="N17" s="389"/>
      <c r="O17" s="389"/>
      <c r="P17" s="389"/>
    </row>
    <row r="18" spans="1:16" ht="14.25">
      <c r="A18" s="527"/>
      <c r="B18" s="528"/>
      <c r="C18" s="528"/>
      <c r="D18" s="528"/>
      <c r="E18" s="180"/>
      <c r="F18" s="180"/>
      <c r="G18" s="181"/>
      <c r="H18" s="182"/>
      <c r="J18" s="389"/>
      <c r="K18" s="389"/>
      <c r="L18" s="389"/>
      <c r="M18" s="389"/>
      <c r="N18" s="389"/>
      <c r="O18" s="389"/>
      <c r="P18" s="389"/>
    </row>
    <row r="19" spans="1:16" ht="14.25">
      <c r="A19" s="527"/>
      <c r="B19" s="528"/>
      <c r="C19" s="528"/>
      <c r="D19" s="528"/>
      <c r="E19" s="180"/>
      <c r="F19" s="180"/>
      <c r="G19" s="181"/>
      <c r="H19" s="182"/>
      <c r="J19" s="389"/>
      <c r="K19" s="389"/>
      <c r="L19" s="389"/>
      <c r="M19" s="389"/>
      <c r="N19" s="389"/>
      <c r="O19" s="389"/>
      <c r="P19" s="389"/>
    </row>
    <row r="20" spans="1:16" ht="14.25">
      <c r="A20" s="527"/>
      <c r="B20" s="528"/>
      <c r="C20" s="528"/>
      <c r="D20" s="528"/>
      <c r="E20" s="180"/>
      <c r="F20" s="180"/>
      <c r="G20" s="181"/>
      <c r="H20" s="182"/>
      <c r="J20" s="389"/>
      <c r="K20" s="389"/>
      <c r="L20" s="389"/>
      <c r="M20" s="389"/>
      <c r="N20" s="389"/>
      <c r="O20" s="389"/>
      <c r="P20" s="389"/>
    </row>
    <row r="21" spans="1:16" ht="12.75" customHeight="1">
      <c r="A21" s="527"/>
      <c r="B21" s="528"/>
      <c r="C21" s="528"/>
      <c r="D21" s="528"/>
      <c r="E21" s="180"/>
      <c r="F21" s="180"/>
      <c r="G21" s="181"/>
      <c r="H21" s="182"/>
      <c r="J21" s="389"/>
      <c r="K21" s="389"/>
      <c r="L21" s="389"/>
      <c r="M21" s="389"/>
      <c r="N21" s="389"/>
      <c r="O21" s="389"/>
      <c r="P21" s="389"/>
    </row>
    <row r="22" spans="1:16" ht="14.25">
      <c r="A22" s="527"/>
      <c r="B22" s="528"/>
      <c r="C22" s="528"/>
      <c r="D22" s="528"/>
      <c r="E22" s="180"/>
      <c r="F22" s="180"/>
      <c r="G22" s="181"/>
      <c r="H22" s="182"/>
      <c r="J22" s="389"/>
      <c r="K22" s="389"/>
      <c r="L22" s="389"/>
      <c r="M22" s="389"/>
      <c r="N22" s="389"/>
      <c r="O22" s="389"/>
      <c r="P22" s="389"/>
    </row>
    <row r="23" spans="1:16" ht="15" thickBot="1">
      <c r="A23" s="529"/>
      <c r="B23" s="530"/>
      <c r="C23" s="530"/>
      <c r="D23" s="530"/>
      <c r="E23" s="183"/>
      <c r="F23" s="183"/>
      <c r="G23" s="184"/>
      <c r="H23" s="185"/>
      <c r="J23" s="389"/>
      <c r="K23" s="389"/>
      <c r="L23" s="389"/>
      <c r="M23" s="389"/>
      <c r="N23" s="389"/>
      <c r="O23" s="389"/>
      <c r="P23" s="389"/>
    </row>
    <row r="24" spans="1:16" ht="14.25" thickBot="1" thickTop="1">
      <c r="A24" s="17"/>
      <c r="B24" s="17"/>
      <c r="C24" s="17"/>
      <c r="D24" s="17"/>
      <c r="E24" s="17"/>
      <c r="F24" s="17"/>
      <c r="G24" s="17"/>
      <c r="H24" s="17"/>
      <c r="J24" s="389"/>
      <c r="K24" s="389"/>
      <c r="L24" s="389"/>
      <c r="M24" s="389"/>
      <c r="N24" s="389"/>
      <c r="O24" s="389"/>
      <c r="P24" s="389"/>
    </row>
    <row r="25" spans="1:16" ht="13.5" thickTop="1">
      <c r="A25" s="524" t="s">
        <v>57</v>
      </c>
      <c r="B25" s="525"/>
      <c r="C25" s="525"/>
      <c r="D25" s="525"/>
      <c r="E25" s="525"/>
      <c r="F25" s="525"/>
      <c r="G25" s="525"/>
      <c r="H25" s="526"/>
      <c r="J25" s="389"/>
      <c r="K25" s="389"/>
      <c r="L25" s="389"/>
      <c r="M25" s="389"/>
      <c r="N25" s="389"/>
      <c r="O25" s="389"/>
      <c r="P25" s="389"/>
    </row>
    <row r="26" spans="1:16" ht="12.75">
      <c r="A26" s="522" t="s">
        <v>45</v>
      </c>
      <c r="B26" s="523"/>
      <c r="C26" s="523" t="s">
        <v>42</v>
      </c>
      <c r="D26" s="523"/>
      <c r="E26" s="523" t="s">
        <v>47</v>
      </c>
      <c r="F26" s="523" t="s">
        <v>48</v>
      </c>
      <c r="G26" s="523" t="s">
        <v>46</v>
      </c>
      <c r="H26" s="521" t="s">
        <v>58</v>
      </c>
      <c r="J26" s="389"/>
      <c r="K26" s="389"/>
      <c r="L26" s="389"/>
      <c r="M26" s="389"/>
      <c r="N26" s="389"/>
      <c r="O26" s="389"/>
      <c r="P26" s="389"/>
    </row>
    <row r="27" spans="1:16" ht="12.75">
      <c r="A27" s="522"/>
      <c r="B27" s="523"/>
      <c r="C27" s="523"/>
      <c r="D27" s="523"/>
      <c r="E27" s="523"/>
      <c r="F27" s="523"/>
      <c r="G27" s="523"/>
      <c r="H27" s="521"/>
      <c r="J27" s="389"/>
      <c r="K27" s="389"/>
      <c r="L27" s="389"/>
      <c r="M27" s="389"/>
      <c r="N27" s="389"/>
      <c r="O27" s="389"/>
      <c r="P27" s="389"/>
    </row>
    <row r="28" spans="1:16" ht="14.25">
      <c r="A28" s="527"/>
      <c r="B28" s="528"/>
      <c r="C28" s="528"/>
      <c r="D28" s="528"/>
      <c r="E28" s="180"/>
      <c r="F28" s="180"/>
      <c r="G28" s="181"/>
      <c r="H28" s="182"/>
      <c r="J28" s="389"/>
      <c r="K28" s="389"/>
      <c r="L28" s="389"/>
      <c r="M28" s="389"/>
      <c r="N28" s="389"/>
      <c r="O28" s="389"/>
      <c r="P28" s="389"/>
    </row>
    <row r="29" spans="1:8" ht="14.25">
      <c r="A29" s="527"/>
      <c r="B29" s="528"/>
      <c r="C29" s="528"/>
      <c r="D29" s="528"/>
      <c r="E29" s="180"/>
      <c r="F29" s="180"/>
      <c r="G29" s="181"/>
      <c r="H29" s="182"/>
    </row>
    <row r="30" spans="1:8" ht="14.25">
      <c r="A30" s="527"/>
      <c r="B30" s="528"/>
      <c r="C30" s="528"/>
      <c r="D30" s="528"/>
      <c r="E30" s="180"/>
      <c r="F30" s="180"/>
      <c r="G30" s="181"/>
      <c r="H30" s="182"/>
    </row>
    <row r="31" spans="1:8" ht="14.25">
      <c r="A31" s="527"/>
      <c r="B31" s="528"/>
      <c r="C31" s="528"/>
      <c r="D31" s="528"/>
      <c r="E31" s="180"/>
      <c r="F31" s="180"/>
      <c r="G31" s="181"/>
      <c r="H31" s="182"/>
    </row>
    <row r="32" spans="1:8" ht="12.75" customHeight="1">
      <c r="A32" s="527"/>
      <c r="B32" s="528"/>
      <c r="C32" s="528"/>
      <c r="D32" s="528"/>
      <c r="E32" s="180"/>
      <c r="F32" s="180"/>
      <c r="G32" s="181"/>
      <c r="H32" s="182"/>
    </row>
    <row r="33" spans="1:8" ht="14.25">
      <c r="A33" s="527"/>
      <c r="B33" s="528"/>
      <c r="C33" s="528"/>
      <c r="D33" s="528"/>
      <c r="E33" s="180"/>
      <c r="F33" s="180"/>
      <c r="G33" s="181"/>
      <c r="H33" s="182"/>
    </row>
    <row r="34" spans="1:8" ht="15" thickBot="1">
      <c r="A34" s="529"/>
      <c r="B34" s="530"/>
      <c r="C34" s="530"/>
      <c r="D34" s="530"/>
      <c r="E34" s="183"/>
      <c r="F34" s="183"/>
      <c r="G34" s="184"/>
      <c r="H34" s="185"/>
    </row>
    <row r="35" spans="1:8" ht="13.5" thickTop="1">
      <c r="A35" s="17"/>
      <c r="B35" s="17"/>
      <c r="C35" s="17"/>
      <c r="D35" s="17"/>
      <c r="E35" s="17"/>
      <c r="F35" s="17"/>
      <c r="G35" s="17"/>
      <c r="H35" s="17"/>
    </row>
    <row r="36" spans="1:8" ht="12.75">
      <c r="A36" s="17"/>
      <c r="B36" s="17"/>
      <c r="C36" s="17"/>
      <c r="D36" s="17"/>
      <c r="E36" s="17"/>
      <c r="F36" s="17"/>
      <c r="G36" s="17"/>
      <c r="H36" s="17"/>
    </row>
    <row r="37" spans="1:8" ht="12.75">
      <c r="A37" s="17"/>
      <c r="B37" s="17"/>
      <c r="C37" s="17"/>
      <c r="D37" s="17"/>
      <c r="E37" s="17"/>
      <c r="F37" s="17"/>
      <c r="G37" s="17"/>
      <c r="H37" s="17"/>
    </row>
    <row r="38" spans="1:8" ht="12.75">
      <c r="A38" s="17"/>
      <c r="B38" s="17"/>
      <c r="C38" s="17"/>
      <c r="D38" s="17"/>
      <c r="E38" s="17"/>
      <c r="F38" s="17"/>
      <c r="G38" s="17"/>
      <c r="H38" s="17"/>
    </row>
    <row r="39" spans="1:8" ht="12.75">
      <c r="A39" s="17"/>
      <c r="B39" s="17"/>
      <c r="C39" s="17"/>
      <c r="D39" s="17"/>
      <c r="E39" s="17"/>
      <c r="F39" s="17"/>
      <c r="G39" s="17"/>
      <c r="H39" s="17"/>
    </row>
    <row r="40" spans="1:8" ht="12.75">
      <c r="A40" s="17"/>
      <c r="B40" s="17"/>
      <c r="C40" s="17"/>
      <c r="D40" s="17"/>
      <c r="E40" s="17"/>
      <c r="F40" s="17"/>
      <c r="G40" s="17"/>
      <c r="H40" s="17"/>
    </row>
    <row r="41" spans="1:8" ht="12.75">
      <c r="A41" s="17"/>
      <c r="B41" s="17"/>
      <c r="C41" s="17"/>
      <c r="D41" s="17"/>
      <c r="E41" s="17"/>
      <c r="F41" s="17"/>
      <c r="G41" s="17"/>
      <c r="H41" s="17"/>
    </row>
    <row r="42" spans="1:8" ht="12.75">
      <c r="A42" s="17"/>
      <c r="B42" s="17"/>
      <c r="C42" s="17"/>
      <c r="D42" s="17"/>
      <c r="E42" s="17"/>
      <c r="F42" s="17"/>
      <c r="G42" s="17"/>
      <c r="H42" s="17"/>
    </row>
    <row r="43" spans="1:8" ht="12.75">
      <c r="A43" s="17"/>
      <c r="B43" s="17"/>
      <c r="C43" s="17"/>
      <c r="D43" s="17"/>
      <c r="E43" s="17"/>
      <c r="F43" s="17"/>
      <c r="G43" s="17"/>
      <c r="H43" s="17"/>
    </row>
    <row r="44" spans="1:8" ht="12.75">
      <c r="A44" s="17"/>
      <c r="B44" s="17"/>
      <c r="C44" s="17"/>
      <c r="D44" s="17"/>
      <c r="E44" s="17"/>
      <c r="F44" s="17"/>
      <c r="G44" s="17"/>
      <c r="H44" s="17"/>
    </row>
    <row r="45" spans="1:8" ht="12.75">
      <c r="A45" s="17"/>
      <c r="B45" s="17"/>
      <c r="C45" s="17"/>
      <c r="D45" s="17"/>
      <c r="E45" s="17"/>
      <c r="F45" s="17"/>
      <c r="G45" s="17"/>
      <c r="H45" s="17"/>
    </row>
    <row r="46" spans="1:8" ht="12.75">
      <c r="A46" s="17"/>
      <c r="B46" s="17"/>
      <c r="C46" s="17"/>
      <c r="D46" s="17"/>
      <c r="E46" s="17"/>
      <c r="F46" s="17"/>
      <c r="G46" s="17"/>
      <c r="H46" s="17"/>
    </row>
    <row r="47" spans="1:8" ht="12.75">
      <c r="A47" s="17"/>
      <c r="B47" s="17"/>
      <c r="C47" s="17"/>
      <c r="D47" s="17"/>
      <c r="E47" s="17"/>
      <c r="F47" s="17"/>
      <c r="G47" s="17"/>
      <c r="H47" s="17"/>
    </row>
    <row r="48" spans="1:8" ht="12.75">
      <c r="A48" s="17"/>
      <c r="B48" s="17"/>
      <c r="C48" s="17"/>
      <c r="D48" s="17"/>
      <c r="E48" s="17"/>
      <c r="F48" s="17"/>
      <c r="G48" s="17"/>
      <c r="H48" s="17"/>
    </row>
    <row r="49" s="17" customFormat="1" ht="12.75"/>
    <row r="50" s="17" customFormat="1" ht="12.75"/>
    <row r="51" s="17" customFormat="1" ht="12.75"/>
    <row r="52" s="17" customFormat="1" ht="12.75"/>
    <row r="53" s="17" customFormat="1" ht="12.75"/>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row r="156" s="17" customFormat="1" ht="12.75"/>
    <row r="157" s="17" customFormat="1" ht="12.75"/>
    <row r="158" s="17" customFormat="1" ht="12.75"/>
    <row r="159" s="17" customFormat="1" ht="12.75"/>
    <row r="160" s="17" customFormat="1" ht="12.75"/>
    <row r="161" s="17" customFormat="1" ht="12.75"/>
    <row r="162" s="17" customFormat="1" ht="12.75"/>
    <row r="163" s="17" customFormat="1" ht="12.75"/>
    <row r="164" s="17" customFormat="1" ht="12.75"/>
    <row r="165" s="17" customFormat="1" ht="12.75"/>
    <row r="166" s="17" customFormat="1" ht="12.75"/>
    <row r="167" s="17" customFormat="1" ht="12.75"/>
    <row r="168" s="17" customFormat="1" ht="12.75"/>
    <row r="169" s="17" customFormat="1" ht="12.75"/>
    <row r="170" s="17" customFormat="1" ht="12.75"/>
    <row r="171" s="17" customFormat="1" ht="12.75"/>
    <row r="172" s="17" customFormat="1" ht="12.75"/>
    <row r="173" s="17" customFormat="1" ht="12.75"/>
    <row r="174" s="17" customFormat="1" ht="12.75"/>
    <row r="175" s="17" customFormat="1" ht="12.75"/>
    <row r="176" s="17" customFormat="1" ht="12.75"/>
    <row r="177" s="17" customFormat="1" ht="12.75"/>
    <row r="178" s="17" customFormat="1" ht="12.75"/>
    <row r="179" s="17" customFormat="1" ht="12.75"/>
    <row r="180" s="17" customFormat="1" ht="12.75"/>
    <row r="181" s="17" customFormat="1" ht="12.75"/>
    <row r="182" s="17" customFormat="1" ht="12.75"/>
    <row r="183" s="17" customFormat="1" ht="12.75"/>
    <row r="184" s="17" customFormat="1" ht="12.75"/>
    <row r="185" s="17" customFormat="1" ht="12.75"/>
    <row r="186" s="17" customFormat="1" ht="12.75"/>
    <row r="187" s="17" customFormat="1" ht="12.75"/>
    <row r="188" s="17" customFormat="1" ht="12.75"/>
    <row r="189" s="17" customFormat="1" ht="12.75"/>
    <row r="190" s="17" customFormat="1" ht="12.75"/>
    <row r="191" s="17" customFormat="1" ht="12.75"/>
    <row r="192" s="17" customFormat="1" ht="12.75"/>
    <row r="193" s="17" customFormat="1" ht="12.75"/>
    <row r="194" s="17" customFormat="1" ht="12.75"/>
    <row r="195" s="17" customFormat="1" ht="12.75"/>
    <row r="196" s="17" customFormat="1" ht="12.75"/>
    <row r="197" s="17" customFormat="1" ht="12.75"/>
    <row r="198" s="17" customFormat="1" ht="12.75"/>
    <row r="199" s="17" customFormat="1" ht="12.75"/>
    <row r="200" s="17" customFormat="1" ht="12.75"/>
    <row r="201" s="17" customFormat="1" ht="12.75"/>
    <row r="202" s="17" customFormat="1" ht="12.75"/>
    <row r="203" s="17" customFormat="1" ht="12.75"/>
    <row r="204" s="17" customFormat="1" ht="12.75"/>
    <row r="205" s="17" customFormat="1" ht="12.75"/>
    <row r="206" s="17" customFormat="1" ht="12.75"/>
    <row r="207" s="17" customFormat="1" ht="12.75"/>
  </sheetData>
  <mergeCells count="67">
    <mergeCell ref="J16:P28"/>
    <mergeCell ref="C28:D28"/>
    <mergeCell ref="C8:D8"/>
    <mergeCell ref="A14:H14"/>
    <mergeCell ref="A21:B21"/>
    <mergeCell ref="C21:D21"/>
    <mergeCell ref="A15:B16"/>
    <mergeCell ref="C15:D16"/>
    <mergeCell ref="A19:B19"/>
    <mergeCell ref="A20:B20"/>
    <mergeCell ref="A17:B17"/>
    <mergeCell ref="A30:B30"/>
    <mergeCell ref="C30:D30"/>
    <mergeCell ref="A29:B29"/>
    <mergeCell ref="C29:D29"/>
    <mergeCell ref="C20:D20"/>
    <mergeCell ref="C17:D17"/>
    <mergeCell ref="A18:B18"/>
    <mergeCell ref="C18:D18"/>
    <mergeCell ref="C22:D22"/>
    <mergeCell ref="F15:F16"/>
    <mergeCell ref="H26:H27"/>
    <mergeCell ref="H15:H16"/>
    <mergeCell ref="G15:G16"/>
    <mergeCell ref="A25:H25"/>
    <mergeCell ref="E26:E27"/>
    <mergeCell ref="F26:F27"/>
    <mergeCell ref="G26:G27"/>
    <mergeCell ref="A22:B22"/>
    <mergeCell ref="C19:D19"/>
    <mergeCell ref="A8:B8"/>
    <mergeCell ref="C10:D10"/>
    <mergeCell ref="C9:D9"/>
    <mergeCell ref="E15:E16"/>
    <mergeCell ref="A11:B11"/>
    <mergeCell ref="C11:D11"/>
    <mergeCell ref="A12:B12"/>
    <mergeCell ref="C12:D12"/>
    <mergeCell ref="A10:B10"/>
    <mergeCell ref="A9:B9"/>
    <mergeCell ref="F4:F5"/>
    <mergeCell ref="C7:D7"/>
    <mergeCell ref="A6:B6"/>
    <mergeCell ref="C6:D6"/>
    <mergeCell ref="A33:B33"/>
    <mergeCell ref="C33:D33"/>
    <mergeCell ref="A34:B34"/>
    <mergeCell ref="C34:D34"/>
    <mergeCell ref="A23:B23"/>
    <mergeCell ref="C23:D23"/>
    <mergeCell ref="A32:B32"/>
    <mergeCell ref="C32:D32"/>
    <mergeCell ref="A26:B27"/>
    <mergeCell ref="C26:D27"/>
    <mergeCell ref="A31:B31"/>
    <mergeCell ref="C31:D31"/>
    <mergeCell ref="A28:B28"/>
    <mergeCell ref="J2:P2"/>
    <mergeCell ref="A1:G1"/>
    <mergeCell ref="H4:H5"/>
    <mergeCell ref="A4:B5"/>
    <mergeCell ref="C4:D5"/>
    <mergeCell ref="G4:G5"/>
    <mergeCell ref="A3:H3"/>
    <mergeCell ref="J3:P15"/>
    <mergeCell ref="A7:B7"/>
    <mergeCell ref="E4:E5"/>
  </mergeCells>
  <printOptions horizontalCentered="1"/>
  <pageMargins left="0.7875" right="0.7875" top="0.984027777777778" bottom="0.984027777777778" header="0.5118055555555556" footer="0.5118055555555556"/>
  <pageSetup fitToHeight="1" fitToWidth="1" horizontalDpi="600" verticalDpi="600" orientation="portrait" paperSize="9" scale="80" r:id="rId1"/>
  <headerFooter alignWithMargins="0">
    <oddHeader>&amp;L&amp;"Arial,Fett"&amp;11IV2Splus&amp;R&amp;"Arial,Fett"&amp;11ways2go - 3. Ausschreibung
&amp;"Arial,Standard"&amp;10Antrag Studien</oddHeader>
    <oddFooter>&amp;L&amp;A &amp;C(&amp;D)&amp;R&amp;P /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Antragsformular Kosten</dc:title>
  <dc:subject>AT:net</dc:subject>
  <dc:creator>Jan-Martin Freese</dc:creator>
  <cp:keywords>AT:net, Antragsformular</cp:keywords>
  <dc:description/>
  <cp:lastModifiedBy>ZWK</cp:lastModifiedBy>
  <cp:lastPrinted>2010-04-01T15:29:33Z</cp:lastPrinted>
  <dcterms:created xsi:type="dcterms:W3CDTF">2007-01-22T06:43:58Z</dcterms:created>
  <dcterms:modified xsi:type="dcterms:W3CDTF">2010-04-08T06:35:42Z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Ziel">
    <vt:lpwstr>Ausschreibungseröffnung</vt:lpwstr>
  </property>
  <property fmtid="{D5CDD505-2E9C-101B-9397-08002B2CF9AE}" pid="3" name="Kunde">
    <vt:lpwstr>BMVIT</vt:lpwstr>
  </property>
  <property fmtid="{D5CDD505-2E9C-101B-9397-08002B2CF9AE}" pid="4" name="Kontrolliert von">
    <vt:lpwstr>Yvonne Diem</vt:lpwstr>
  </property>
  <property fmtid="{D5CDD505-2E9C-101B-9397-08002B2CF9AE}" pid="5" name="Zweck">
    <vt:lpwstr>FFG Erfassung</vt:lpwstr>
  </property>
  <property fmtid="{D5CDD505-2E9C-101B-9397-08002B2CF9AE}" pid="6" name="Projekt">
    <vt:lpwstr>AT:net</vt:lpwstr>
  </property>
  <property fmtid="{D5CDD505-2E9C-101B-9397-08002B2CF9AE}" pid="7" name="Aufgezeichnet von">
    <vt:lpwstr>Jan-Martin Freese</vt:lpwstr>
  </property>
  <property fmtid="{D5CDD505-2E9C-101B-9397-08002B2CF9AE}" pid="8" name="Abteilung">
    <vt:lpwstr>FFG TP</vt:lpwstr>
  </property>
  <property fmtid="{D5CDD505-2E9C-101B-9397-08002B2CF9AE}" pid="9" name="Aufzeichnungsdatum">
    <vt:filetime>2007-03-07T23:00:00Z</vt:filetime>
  </property>
  <property fmtid="{D5CDD505-2E9C-101B-9397-08002B2CF9AE}" pid="10" name="Telefonnummer">
    <vt:lpwstr>+43 (0) 577 55 - 50 21</vt:lpwstr>
  </property>
</Properties>
</file>