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0" yWindow="0" windowWidth="15480" windowHeight="8190" tabRatio="866" activeTab="3"/>
  </bookViews>
  <sheets>
    <sheet name="6.1 Eckdaten Projekt" sheetId="1" r:id="rId1"/>
    <sheet name="6.2 Projektcharakterisierung" sheetId="2" r:id="rId2"/>
    <sheet name="7.1 Kosten Antragsteller" sheetId="3" r:id="rId3"/>
    <sheet name="7.2.x Kosten Projektpartner Px" sheetId="4" r:id="rId4"/>
    <sheet name="7.3 Kosten pro Arbeitspaket" sheetId="5" r:id="rId5"/>
    <sheet name="8 Gesamtkosten + Finanzierung" sheetId="6" r:id="rId6"/>
    <sheet name="9 Beteiligungen" sheetId="7" r:id="rId7"/>
  </sheets>
  <externalReferences>
    <externalReference r:id="rId10"/>
    <externalReference r:id="rId11"/>
    <externalReference r:id="rId12"/>
    <externalReference r:id="rId13"/>
    <externalReference r:id="rId14"/>
  </externalReferences>
  <definedNames>
    <definedName name="A_Dritt" localSheetId="3">'7.2.x Kosten Projektpartner Px'!$C$80</definedName>
    <definedName name="A_Dritt">'7.1 Kosten Antragsteller'!$C$80</definedName>
    <definedName name="A_FTE" localSheetId="3">'7.2.x Kosten Projektpartner Px'!$C$76</definedName>
    <definedName name="A_FTE">'7.1 Kosten Antragsteller'!$C$76</definedName>
    <definedName name="A_FTEges">'8 Gesamtkosten + Finanzierung'!$E$25</definedName>
    <definedName name="A_GK" localSheetId="3">'7.2.x Kosten Projektpartner Px'!$C$73</definedName>
    <definedName name="A_GK">'7.1 Kosten Antragsteller'!$C$73</definedName>
    <definedName name="A_PK" localSheetId="3">'7.2.x Kosten Projektpartner Px'!$C$75</definedName>
    <definedName name="A_PK">'7.1 Kosten Antragsteller'!$C$75</definedName>
    <definedName name="A_PKges">'8 Gesamtkosten + Finanzierung'!$D$25</definedName>
    <definedName name="A_Reis" localSheetId="3">'7.2.x Kosten Projektpartner Px'!$C$78</definedName>
    <definedName name="A_Reis">'7.1 Kosten Antragsteller'!$C$78</definedName>
    <definedName name="A_sonK" localSheetId="3">'7.2.x Kosten Projektpartner Px'!$C$77</definedName>
    <definedName name="A_sonK">'7.1 Kosten Antragsteller'!$C$77</definedName>
    <definedName name="A_SuM" localSheetId="3">'7.2.x Kosten Projektpartner Px'!$C$79</definedName>
    <definedName name="A_SuM">'7.1 Kosten Antragsteller'!$C$79</definedName>
    <definedName name="Abrechnung">#REF!</definedName>
    <definedName name="Abrechnung_4">'[1]7 Kosten Antragsteller'!#REF!</definedName>
    <definedName name="Abrechnung_6">'[3]COST PLAN PARTNER 1'!#REF!</definedName>
    <definedName name="akronym">'6.1 Eckdaten Projekt'!$A$14</definedName>
    <definedName name="Antragssteller">#REF!</definedName>
    <definedName name="Antragsteller">'6.1 Eckdaten Projekt'!$A$23</definedName>
    <definedName name="Anzahl_UN">'6.1 Eckdaten Projekt'!$D$14</definedName>
    <definedName name="BeantragteKosten">#REF!</definedName>
    <definedName name="_xlnm.Print_Area" localSheetId="0">'6.1 Eckdaten Projekt'!$A$1:$F$31</definedName>
    <definedName name="_xlnm.Print_Area" localSheetId="1">'6.2 Projektcharakterisierung'!$A$1:$J$56</definedName>
    <definedName name="_xlnm.Print_Area" localSheetId="2">'7.1 Kosten Antragsteller'!$A$1:$I$80</definedName>
    <definedName name="_xlnm.Print_Area" localSheetId="3">'7.2.x Kosten Projektpartner Px'!$A$1:$I$80</definedName>
    <definedName name="_xlnm.Print_Area" localSheetId="4">'7.3 Kosten pro Arbeitspaket'!$A$1:$F$31</definedName>
    <definedName name="_xlnm.Print_Area" localSheetId="5">'8 Gesamtkosten + Finanzierung'!$A$1:$K$50</definedName>
    <definedName name="_xlnm.Print_Area" localSheetId="6">'9 Beteiligungen'!$A$1:$H$34</definedName>
    <definedName name="Förderquote">#REF!</definedName>
    <definedName name="Fördersumme" localSheetId="1">#REF!</definedName>
    <definedName name="Fördersumme">'8 Gesamtkosten + Finanzierung'!$J$25</definedName>
    <definedName name="Förderung">'[5]A. DECKBLATT-Projektübersicht'!$D$36</definedName>
    <definedName name="GenehmigteKosten">'[2]_xls__xls__xls__xls__xls__xls__xls__xls__xls__xls__xls__xls__xls__xls__xls_GENEHMIGTE KOSTEN'!$C$13</definedName>
    <definedName name="GenehmigteKosten_2">'[2]_xls__xls__xls__xls__xls__xls__xls__xls__xls__xls__xls__xls__xls__xls__xls__xls__xls_GENEHMIGTE KOSTEN'!$C$13</definedName>
    <definedName name="GenehmigteKosten_3">'[2]_xls__xls__xls__xls__xls__xls__xls__xls__xls__xls__xls__xls__xls__xls__xls__xls_GENEHMIGTE KOSTEN'!$C$13</definedName>
    <definedName name="GenehmigteKosten_4">'[4]_xls__xls__xls__xls__xls__xls__xls__xls__xls__xls__xls__xls__xls__xls__xls__xls__xls__xls__xls__xls__xls__xls__xls__xls__xls__xls__xls__xls__xls__xls__xls__xls__xls__xls__xls__xls__xls__xls__xls__xls__xls__xls_GENEHMIGTE KOSTEN'!$C$13</definedName>
    <definedName name="GenehmigteKosten_5">'[4]_xls__xls__xls__xls__xls__xls__xls__xls__xls__xls__xls__xls__xls__xls__xls__xls__xls__xls__xls__xls__xls__xls__xls__xls__xls__xls__xls__xls__xls__xls__xls__xls__xls__xls__xls__xls__xls__xls__xls__xls__xls__xls__xls_GENEHMIGTE KOSTEN'!$C$13</definedName>
    <definedName name="Hinweise">#REF!</definedName>
    <definedName name="Inhalt">#REF!</definedName>
    <definedName name="Internet">#REF!</definedName>
    <definedName name="Internet_Antrags">#REF!</definedName>
    <definedName name="Internet_Antragsteller">#REF!</definedName>
    <definedName name="Internet_Partner">#REF!</definedName>
    <definedName name="Name_Antragsteller_UN">#REF!</definedName>
    <definedName name="Name_Partner_UN">#REF!</definedName>
    <definedName name="Name_UN">#REF!</definedName>
    <definedName name="Projekt">#REF!</definedName>
    <definedName name="Projekt_DK">#REF!</definedName>
    <definedName name="Projekt_FTE">#REF!</definedName>
    <definedName name="Projekt_GK" localSheetId="1">#REF!</definedName>
    <definedName name="Projekt_Gk">'8 Gesamtkosten + Finanzierung'!$I$25</definedName>
    <definedName name="Projekt_GL">'8 Gesamtkosten + Finanzierung'!$I$25</definedName>
    <definedName name="Projekt_PK">#REF!</definedName>
    <definedName name="Projekt_Reis">#REF!</definedName>
    <definedName name="Projekt_RK">#REF!</definedName>
    <definedName name="Projekt_SuM">#REF!</definedName>
    <definedName name="Projektdauer">'6.1 Eckdaten Projekt'!$E$17</definedName>
    <definedName name="Projektende">'6.1 Eckdaten Projekt'!$C$17</definedName>
    <definedName name="Projektstart">'6.1 Eckdaten Projekt'!$A$17</definedName>
    <definedName name="Projekttitel">'6.1 Eckdaten Projekt'!$A$11</definedName>
    <definedName name="Themennr">'6.1 Eckdaten Projekt'!#REF!</definedName>
    <definedName name="Themenstellung">'6.1 Eckdaten Projekt'!#REF!</definedName>
    <definedName name="VAProjekt_DK">#REF!</definedName>
    <definedName name="VAProjekt_FTE">#REF!</definedName>
    <definedName name="VAProjekt_GK">#REF!</definedName>
    <definedName name="VAProjekt_GKb">#REF!</definedName>
    <definedName name="VAProjekt_PK">#REF!</definedName>
    <definedName name="VAProjekt_Reis">#REF!</definedName>
    <definedName name="VAProjekt_SuM">#REF!</definedName>
    <definedName name="VAProjekt_Ust">#REF!</definedName>
  </definedNames>
  <calcPr fullCalcOnLoad="1"/>
</workbook>
</file>

<file path=xl/comments3.xml><?xml version="1.0" encoding="utf-8"?>
<comments xmlns="http://schemas.openxmlformats.org/spreadsheetml/2006/main">
  <authors>
    <author>UIT</author>
    <author> Martin Russ</author>
  </authors>
  <commentList>
    <comment ref="G10" authorId="0">
      <text>
        <r>
          <rPr>
            <b/>
            <sz val="8"/>
            <rFont val="Tahoma"/>
            <family val="0"/>
          </rPr>
          <t>Gemeinkostenzuschlag</t>
        </r>
      </text>
    </comment>
    <comment ref="F10"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List>
</comments>
</file>

<file path=xl/comments4.xml><?xml version="1.0" encoding="utf-8"?>
<comments xmlns="http://schemas.openxmlformats.org/spreadsheetml/2006/main">
  <authors>
    <author>UIT</author>
    <author> Martin Russ</author>
  </authors>
  <commentList>
    <comment ref="G10" authorId="0">
      <text>
        <r>
          <rPr>
            <b/>
            <sz val="8"/>
            <rFont val="Tahoma"/>
            <family val="0"/>
          </rPr>
          <t>Gemeinkostenzuschlag</t>
        </r>
      </text>
    </comment>
    <comment ref="F10"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List>
</comments>
</file>

<file path=xl/comments6.xml><?xml version="1.0" encoding="utf-8"?>
<comments xmlns="http://schemas.openxmlformats.org/spreadsheetml/2006/main">
  <authors>
    <author> Martin Russ</author>
  </authors>
  <commentList>
    <comment ref="C7" authorId="0">
      <text>
        <r>
          <rPr>
            <b/>
            <sz val="10"/>
            <rFont val="Tahoma"/>
            <family val="0"/>
          </rPr>
          <t>FE - Forschungseinrichtung/ Universität
KU - Kleinunternehmen
MU - Mittleres Unternehmen
GU - Großunternehmen
BT - Öffentlicher Bedarfsträger</t>
        </r>
      </text>
    </comment>
    <comment ref="C12" authorId="0">
      <text>
        <r>
          <rPr>
            <b/>
            <sz val="10"/>
            <rFont val="Tahoma"/>
            <family val="0"/>
          </rPr>
          <t>FE - Forschungseinrichtung/ Universität
KU - Kleinunternehmen
MU - Mittleres Unternehmen
GU - Großunternehmen
BT - Öffentlicher Bedarfsträger</t>
        </r>
      </text>
    </comment>
  </commentList>
</comments>
</file>

<file path=xl/sharedStrings.xml><?xml version="1.0" encoding="utf-8"?>
<sst xmlns="http://schemas.openxmlformats.org/spreadsheetml/2006/main" count="305" uniqueCount="173">
  <si>
    <t>Akronym (max. 20 Zeichen):</t>
  </si>
  <si>
    <t>Anzahl der einreichenden Organisationen</t>
  </si>
  <si>
    <t>Voraussichtliches Projektende (berechnet)</t>
  </si>
  <si>
    <t>Personalkosten</t>
  </si>
  <si>
    <t>Sonstige Kosten</t>
  </si>
  <si>
    <t>Projekt-Gesamtkosten</t>
  </si>
  <si>
    <t>Hinweis</t>
  </si>
  <si>
    <t>Bezeichnung</t>
  </si>
  <si>
    <t>Name</t>
  </si>
  <si>
    <t>Funktion</t>
  </si>
  <si>
    <t>Stunden</t>
  </si>
  <si>
    <t>Brutto
monatlich</t>
  </si>
  <si>
    <t>GKZ</t>
  </si>
  <si>
    <t>Wert in EUR
(netto)</t>
  </si>
  <si>
    <t>Summe</t>
  </si>
  <si>
    <t>FTE-Investitionen</t>
  </si>
  <si>
    <t>Reisekosten</t>
  </si>
  <si>
    <t>Sach- und Materialkosten</t>
  </si>
  <si>
    <t>Drittkosten</t>
  </si>
  <si>
    <t xml:space="preserve">   Reisekosten</t>
  </si>
  <si>
    <t xml:space="preserve">   Sach- und Materialkosten</t>
  </si>
  <si>
    <t xml:space="preserve">   Drittkosten</t>
  </si>
  <si>
    <t>Gesamtkosten - Antragsteller A</t>
  </si>
  <si>
    <t>Personal-
kosten</t>
  </si>
  <si>
    <t>Gesamt-
kosten 
in EUR</t>
  </si>
  <si>
    <t>Beantragte Förder-summe in EUR</t>
  </si>
  <si>
    <t>Gesamtkosten - Projektpartner (P1, P2, ...)</t>
  </si>
  <si>
    <t xml:space="preserve">Gesamt-
kosten 
in EUR
</t>
  </si>
  <si>
    <t>Projekt-Finanzierung</t>
  </si>
  <si>
    <t>in EUR</t>
  </si>
  <si>
    <t>in Prozent</t>
  </si>
  <si>
    <t xml:space="preserve">Beantragte Förder/Finanzierungssumme </t>
  </si>
  <si>
    <t xml:space="preserve">Gesamt Eigenmittel </t>
  </si>
  <si>
    <t>Aufgeteilt auf:</t>
  </si>
  <si>
    <t>in bar</t>
  </si>
  <si>
    <t xml:space="preserve">Gesamt Finanzierungspartner </t>
  </si>
  <si>
    <t>F1</t>
  </si>
  <si>
    <t>F2</t>
  </si>
  <si>
    <t>F3</t>
  </si>
  <si>
    <t>F4</t>
  </si>
  <si>
    <t>F5</t>
  </si>
  <si>
    <t>Beantragte Förderung</t>
  </si>
  <si>
    <t>Arbeitspaket</t>
  </si>
  <si>
    <t>Kosten in EUR
(netto)</t>
  </si>
  <si>
    <t>Projekttitel</t>
  </si>
  <si>
    <t>Projekttitel:</t>
  </si>
  <si>
    <t>Akronym:</t>
  </si>
  <si>
    <t>Projektpartner</t>
  </si>
  <si>
    <t>Förderstelle</t>
  </si>
  <si>
    <t>Projektkosten</t>
  </si>
  <si>
    <t>Fördersumme</t>
  </si>
  <si>
    <t>Projektitel:</t>
  </si>
  <si>
    <t>Antragsteller:</t>
  </si>
  <si>
    <t>Gesamtkosten Antragsteller:</t>
  </si>
  <si>
    <t>Beantragte Projektart</t>
  </si>
  <si>
    <t>Kosten in EUR</t>
  </si>
  <si>
    <t>Summe:</t>
  </si>
  <si>
    <t>Förderhöhe in %</t>
  </si>
  <si>
    <t>Projektlaufzeit:</t>
  </si>
  <si>
    <t>Umsatzsteuer</t>
  </si>
  <si>
    <t>Beteiligung an abgeschlossenen, geförderten Projekten der letzten 3 Jahre</t>
  </si>
  <si>
    <t xml:space="preserve">Projektlaufzeit </t>
  </si>
  <si>
    <t>Antragsteller</t>
  </si>
  <si>
    <t>Partner 1</t>
  </si>
  <si>
    <t>Partner 2</t>
  </si>
  <si>
    <t>Partner 3</t>
  </si>
  <si>
    <t>Partner 4</t>
  </si>
  <si>
    <t>Partner 5</t>
  </si>
  <si>
    <t>Partner 6</t>
  </si>
  <si>
    <t>Nähere Bezeichnung (Zweck der Reise)</t>
  </si>
  <si>
    <t>AntragstellerInnen (Organisation)</t>
  </si>
  <si>
    <t>Voraussichtlicher
Projektstart</t>
  </si>
  <si>
    <t>Geplante Projektdauer 
(in Monaten)</t>
  </si>
  <si>
    <t>Beteiligung an eingereichten Projekten</t>
  </si>
  <si>
    <t>Eigenleistung</t>
  </si>
  <si>
    <t>Organisation</t>
  </si>
  <si>
    <t>Finanzierungs-
partner</t>
  </si>
  <si>
    <t>Von den beteiligten Finanzierungspartnern sind Letter of Intents (LOI) vorzulegen, die die Beteiligung am Projekt zusichert.</t>
  </si>
  <si>
    <t>FTE-Investitionen und Abschreibungen</t>
  </si>
  <si>
    <t>Dieses Formular ist entsprechend der Anzahl der Partner zu duplizieren.</t>
  </si>
  <si>
    <t>6 Projektübersicht</t>
  </si>
  <si>
    <t>Beteiligung an geförderten, laufenden Projekten</t>
  </si>
  <si>
    <t>Abschreibungsdauer
in Monaten</t>
  </si>
  <si>
    <t>Gesamtkosten (brutto)</t>
  </si>
  <si>
    <t>Std. Satz</t>
  </si>
  <si>
    <t>Std.Satz inkl. 
GKZ</t>
  </si>
  <si>
    <t>Werkvertrags-nehmer</t>
  </si>
  <si>
    <t>FTE-Investitionen/ Abschreibungen</t>
  </si>
  <si>
    <t>Gesamtkosten Projektpartner Px:</t>
  </si>
  <si>
    <t>Beantragte Förderquote in Prozent</t>
  </si>
  <si>
    <t xml:space="preserve">
UMSATZSTEUER Die auf die Kosten der förderbaren Leistungen entfallende Umsatzsteuer ist grundsätzlich keine förderbare Ausgabe; sofern diese Umsatzsteuer aber nachweislich tatsächlich und endgültig vom Förderungsnehmer zu tragen ist, somit für ihn keine Vorsteuerabzugsberechtigung besteht, kann sie als förderbarer Kostenbestandteil berücksichtigt werden. Nur in diesem Fall wäre in der Spalte Umsatzsteuer 0% einzugeben!</t>
  </si>
  <si>
    <t>Organi-sations-typ</t>
  </si>
  <si>
    <t xml:space="preserve">Detaillierte und umfassende Darlegung ALLER mit öffentlichen Mitteln seitens der EU, Bundesländer, Kommunen oder österreichischer Programme geförderten Projekte oder finanzierten Aufträge der letzten 3 Jahre (Fördereinrichtung, Projekttitel, erbrachte Leistungen, Zeitraum, Förderhöhe) mit thematischem Bezug zur Ausschreibung. Darin inkludiert sind ausdrücklich auch Basissubventionen und -finanzierungen für Vereine, Verkehrsverbünde, Universitäten oder außeruniversitäre Forschungsinstitute. Neben einer Aufschlüsselung der so erhaltenen öffentlichen Mittel ist eine kompakte aber vollständige Auflistung der damit finanzierten Aktivitäten anzugeben.
</t>
  </si>
  <si>
    <t xml:space="preserve">
Es ist jedenfalls eine klare Abgrenzung des gegenständlichen Projektvorhabens zu abgeschlossenen, laufenden bzw. beantragten Projekten vorzunehmen und der über Vorgängerprojekte hinausgehende Zusatznutzen und Innovationsgehalt nachzuweisen.
Die vollständige und umfassende Darstellung bisher erhaltener Fördermittel im Themenbereich schmälert keinesfalls die Förderchancen in der gegenständlichen Ausschreibung sondern dient der Vermeidung von Doppelförderungen und weist die Expertise des Konsortiums aus.
</t>
  </si>
  <si>
    <t>Andere:………..</t>
  </si>
  <si>
    <t xml:space="preserve">gelbe Felder sind Eingabefelder!
</t>
  </si>
  <si>
    <t>graue Felder werden automatisch berechnet!</t>
  </si>
  <si>
    <t>9 Beteiligungen an geförderten Projekten</t>
  </si>
  <si>
    <t>8 Projektgesamtkosten und Finanzierung</t>
  </si>
  <si>
    <t>7.3 Kosten pro Arbeitspaket</t>
  </si>
  <si>
    <t>7 Kosten Projektbeteiligte</t>
  </si>
  <si>
    <t>7.2.x Projektpartner Px</t>
  </si>
  <si>
    <t>7.1. Antragsteller</t>
  </si>
  <si>
    <t>Projekttitel (max. 120 Zeichen):</t>
  </si>
  <si>
    <t>Barrieren</t>
  </si>
  <si>
    <t>Adressierte Zielgruppen</t>
  </si>
  <si>
    <t>geringes Einkommen</t>
  </si>
  <si>
    <t>Zeitmangel</t>
  </si>
  <si>
    <t>kein ausreichendes soziales Netzwerk (soziales Kapital)</t>
  </si>
  <si>
    <t>periphere Lage/schlechte Erreichbarkeit</t>
  </si>
  <si>
    <t>kein Pkw verfügbar</t>
  </si>
  <si>
    <t>schlechter ÖV-Anschluss</t>
  </si>
  <si>
    <t>unzureichende Informationen (angebotsseitig)</t>
  </si>
  <si>
    <t>Physische Barrieren I (Infrastruktur/Öffentlicher Raum)</t>
  </si>
  <si>
    <t>Physische Barrieren II (Fahrzeuge)</t>
  </si>
  <si>
    <t>Image / (Vor)Urteile</t>
  </si>
  <si>
    <t>Sonstige Barrieren: …………….</t>
  </si>
  <si>
    <t>Kinder (0-14 Jahre)</t>
  </si>
  <si>
    <t>Jugendliche</t>
  </si>
  <si>
    <r>
      <t xml:space="preserve">Notwendigkeit der physischen Raumüberwindung 
</t>
    </r>
    <r>
      <rPr>
        <sz val="9"/>
        <rFont val="Arial"/>
        <family val="2"/>
      </rPr>
      <t>(Muss ich meinen Wohnort verlassen?)</t>
    </r>
  </si>
  <si>
    <r>
      <t xml:space="preserve">Zeitliche Wahl des Weges </t>
    </r>
    <r>
      <rPr>
        <sz val="9"/>
        <rFont val="Arial"/>
        <family val="2"/>
      </rPr>
      <t>(Wann?)</t>
    </r>
  </si>
  <si>
    <r>
      <t xml:space="preserve">Zielwahl des Weges </t>
    </r>
    <r>
      <rPr>
        <sz val="9"/>
        <rFont val="Arial"/>
        <family val="2"/>
      </rPr>
      <t>(Wohin?)</t>
    </r>
  </si>
  <si>
    <r>
      <t xml:space="preserve">Verkehrsmittelwahl </t>
    </r>
    <r>
      <rPr>
        <sz val="9"/>
        <rFont val="Arial"/>
        <family val="2"/>
      </rPr>
      <t>(Womit?)</t>
    </r>
  </si>
  <si>
    <r>
      <t xml:space="preserve">Routenwahl von der Quelle zum Ziel </t>
    </r>
    <r>
      <rPr>
        <sz val="9"/>
        <rFont val="Arial"/>
        <family val="2"/>
      </rPr>
      <t>(Wo/Wie?)</t>
    </r>
  </si>
  <si>
    <r>
      <t xml:space="preserve">Wohn- und Arbeitsstandort
</t>
    </r>
    <r>
      <rPr>
        <sz val="9"/>
        <rFont val="Arial"/>
        <family val="2"/>
      </rPr>
      <t>(Wo wohne ich? Wo arbeite ich?)</t>
    </r>
  </si>
  <si>
    <r>
      <t xml:space="preserve">Fahrzeugverfügbarkeit im Haushalt 
</t>
    </r>
    <r>
      <rPr>
        <sz val="9"/>
        <rFont val="Arial"/>
        <family val="2"/>
      </rPr>
      <t>(Welche Fahrzeuge möchte ich in meinem Haushalt zur Verfügung haben? Möchte ich eigene Fahrzeuge besitzen? )</t>
    </r>
  </si>
  <si>
    <t>Situationsspezifische verkehrliche Entscheidungen</t>
  </si>
  <si>
    <t>x</t>
  </si>
  <si>
    <t>Öffentlicher Verkehr</t>
  </si>
  <si>
    <t>Motorisierter Individualverkehr</t>
  </si>
  <si>
    <t>Radverkehr</t>
  </si>
  <si>
    <t>Fußgängerverkehr</t>
  </si>
  <si>
    <t>Schienenverkehr</t>
  </si>
  <si>
    <t>Flugverkehr</t>
  </si>
  <si>
    <t>Sonstige: ………</t>
  </si>
  <si>
    <r>
      <t>Projektantrag-Kooperative Projekte</t>
    </r>
    <r>
      <rPr>
        <b/>
        <sz val="16"/>
        <rFont val="Arial"/>
        <family val="2"/>
      </rPr>
      <t xml:space="preserve">
</t>
    </r>
    <r>
      <rPr>
        <b/>
        <sz val="14"/>
        <rFont val="Arial"/>
        <family val="2"/>
      </rPr>
      <t>für ein Vorhaben im Rahmen der 3. Ausschreibung- Formularteil B</t>
    </r>
  </si>
  <si>
    <t>April 2010</t>
  </si>
  <si>
    <t>Mobilitätsentwicklung</t>
  </si>
  <si>
    <t>Mobilitätsdatenerhebung</t>
  </si>
  <si>
    <t>Informationssysteme</t>
  </si>
  <si>
    <t>Mobilität mittels Internet</t>
  </si>
  <si>
    <t>Mobilitätsschulung</t>
  </si>
  <si>
    <t>Ticketing</t>
  </si>
  <si>
    <t>Sonstiges: …………</t>
  </si>
  <si>
    <t>* Alleinerziehende, erwerbstätige Elternteile, Patchwork-Haushalte, Pflege der Eltern</t>
  </si>
  <si>
    <t>Ältere Menschen (75 Jahre und älter)</t>
  </si>
  <si>
    <t>Menschen mit Migrationshintergrund</t>
  </si>
  <si>
    <t>Menschen mit Bewegungseinschränkungen</t>
  </si>
  <si>
    <t>Menschen mit Sinneseinschränkungen</t>
  </si>
  <si>
    <t>Menschen mit Lerneinschränkungen</t>
  </si>
  <si>
    <t>Befürchtungen vor unzureichender persönlicher Sicherheit</t>
  </si>
  <si>
    <t>Informationsmangel und Orientierungslosigkeit</t>
  </si>
  <si>
    <t>Subjektive Wahrnehmung der Verkehrssicherheit</t>
  </si>
  <si>
    <t>Skepsis gegenüber Technik&amp;Technologie</t>
  </si>
  <si>
    <t>Intermodaler Verkehr</t>
  </si>
  <si>
    <t>Mobilitätsnachfrage</t>
  </si>
  <si>
    <t>längerfristige verkehrliche Entscheidungssituation</t>
  </si>
  <si>
    <t>Sonstige Entscheidungssituation: ………….</t>
  </si>
  <si>
    <t>Mobilitätsmodellierung und -simulation</t>
  </si>
  <si>
    <t>Verkehrs- und Raumplanung</t>
  </si>
  <si>
    <t>Routenplanung, Navigation</t>
  </si>
  <si>
    <t>Emissions-/Imissionsreduktion</t>
  </si>
  <si>
    <t>Energieeffizienz/-einsparung</t>
  </si>
  <si>
    <t>Finanzierbarkeit der Mobilität</t>
  </si>
  <si>
    <t>6.2.1 Zielgruppen/Barrieren Matrix</t>
  </si>
  <si>
    <t>nicht spezifizierbar</t>
  </si>
  <si>
    <t>6.2.2 Adressierte verkehrliche Entscheidungssituationen</t>
  </si>
  <si>
    <r>
      <t xml:space="preserve">Die Zielgruppen/Barrierenmatrix dient der Darstellung der adressierten Personengruppen bzw. Mobilitätsbarrieren im Rahmen des Projektes. 
Die wichtigsten projektrelevanten Zielgruppen bzw. Barrieren sind mittels "x" zu markieren. </t>
    </r>
    <r>
      <rPr>
        <b/>
        <sz val="10"/>
        <rFont val="Arial"/>
        <family val="2"/>
      </rPr>
      <t>Mehrfachnennungen sind möglich.
Die genauen Definitionen der Barrieren finden sich im Leitfaden in Kapitel 3.7.2</t>
    </r>
  </si>
  <si>
    <t xml:space="preserve">6.2.3 Adressierte Verkehrsmittel </t>
  </si>
  <si>
    <t>6.2.4 Adressierte Wirkungsbereiche</t>
  </si>
  <si>
    <r>
      <t xml:space="preserve">Die wichtigsten projektrelevanten Wirkungsbereiche sind mittels "x" zu markieren. 
</t>
    </r>
    <r>
      <rPr>
        <b/>
        <sz val="10"/>
        <rFont val="Arial"/>
        <family val="2"/>
      </rPr>
      <t>Mehrfachnennungen sind möglich.
Weitere Informationen zur Wirkungsabschätzung finden Sie im Leitfaden in Kapitel 3.7.</t>
    </r>
  </si>
  <si>
    <r>
      <t xml:space="preserve">Die wichtigsten projekrelevanten Verkehrsmittel sind mittels "x" zu markieren. 
</t>
    </r>
    <r>
      <rPr>
        <b/>
        <sz val="10"/>
        <rFont val="Arial"/>
        <family val="2"/>
      </rPr>
      <t>Mehrfachnennungen sind möglich.
Weitere Informationen zur Wirkungsabschätzung finden Sie im Leitfaden in Kapitel 3.7.</t>
    </r>
  </si>
  <si>
    <r>
      <t xml:space="preserve">Die wichtigsten projekrelevanten Entscheidungssituationen sind mittels "x" zu markieren. 
</t>
    </r>
    <r>
      <rPr>
        <b/>
        <sz val="10"/>
        <rFont val="Arial"/>
        <family val="2"/>
      </rPr>
      <t>Mehrfachnennungen sind möglich.
Weitere Informationen zur Wirkungsabschätzung finden Sie im Leitfaden in Kapitel 3.7.</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</si>
</sst>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 #,##0.00&quot; €&quot;_-;\-* #,##0.00&quot; €&quot;_-;_-* \-??&quot; €&quot;_-;_-@_-"/>
    <numFmt numFmtId="181" formatCode="mm/yyyy"/>
    <numFmt numFmtId="182" formatCode="#,##0&quot; €&quot;"/>
    <numFmt numFmtId="183" formatCode="dd/m/yyyy;@"/>
    <numFmt numFmtId="184" formatCode="dd/mm/yy;@"/>
    <numFmt numFmtId="185" formatCode="&quot;Ja&quot;;&quot;Ja&quot;;&quot;Nein&quot;"/>
    <numFmt numFmtId="186" formatCode="&quot;Wahr&quot;;&quot;Wahr&quot;;&quot;Falsch&quot;"/>
    <numFmt numFmtId="187" formatCode="&quot;Ein&quot;;&quot;Ein&quot;;&quot;Aus&quot;"/>
    <numFmt numFmtId="188" formatCode="[$€-2]\ #,##0.00_);[Red]\([$€-2]\ #,##0.00\)"/>
    <numFmt numFmtId="189" formatCode="_-* #,##0&quot; €&quot;_-;\-* #,##0&quot; €&quot;_-;_-* &quot;- €&quot;_-;_-@_-"/>
    <numFmt numFmtId="190" formatCode="_-* #,##0&quot; €&quot;_-;\-* #,##0&quot; €&quot;_-;_-* \-??&quot; €&quot;_-;_-@_-"/>
    <numFmt numFmtId="191" formatCode="#,##0&quot; €&quot;;[Red]\-#,##0&quot; €&quot;"/>
    <numFmt numFmtId="192" formatCode="[$-407]dddd\,\ d\.\ mmmm\ yyyy"/>
    <numFmt numFmtId="193" formatCode="#,##0.000"/>
    <numFmt numFmtId="194" formatCode="#,##0.0"/>
    <numFmt numFmtId="195" formatCode="0.0"/>
    <numFmt numFmtId="196" formatCode="0.0%"/>
    <numFmt numFmtId="197" formatCode="_-* #,##0.0\ _€_-;\-* #,##0.0\ _€_-;_-* &quot;-&quot;??\ _€_-;_-@_-"/>
    <numFmt numFmtId="198" formatCode="_-* #,##0\ _€_-;\-* #,##0\ _€_-;_-* &quot;-&quot;??\ _€_-;_-@_-"/>
    <numFmt numFmtId="199" formatCode="0;\-;\-"/>
    <numFmt numFmtId="200" formatCode="00000"/>
    <numFmt numFmtId="201" formatCode="0.000%"/>
    <numFmt numFmtId="202" formatCode="0.0000%"/>
  </numFmts>
  <fonts count="31">
    <font>
      <sz val="10"/>
      <name val="Arial"/>
      <family val="2"/>
    </font>
    <font>
      <sz val="12"/>
      <name val="Arial"/>
      <family val="2"/>
    </font>
    <font>
      <b/>
      <sz val="20"/>
      <name val="Arial"/>
      <family val="2"/>
    </font>
    <font>
      <sz val="16"/>
      <name val="Arial"/>
      <family val="2"/>
    </font>
    <font>
      <b/>
      <sz val="10"/>
      <name val="Arial"/>
      <family val="2"/>
    </font>
    <font>
      <i/>
      <sz val="10"/>
      <name val="Arial"/>
      <family val="2"/>
    </font>
    <font>
      <sz val="8"/>
      <name val="Tahoma"/>
      <family val="2"/>
    </font>
    <font>
      <sz val="10"/>
      <color indexed="9"/>
      <name val="Arial"/>
      <family val="2"/>
    </font>
    <font>
      <u val="single"/>
      <sz val="10"/>
      <color indexed="12"/>
      <name val="Arial"/>
      <family val="2"/>
    </font>
    <font>
      <b/>
      <sz val="14"/>
      <name val="Arial"/>
      <family val="2"/>
    </font>
    <font>
      <sz val="8"/>
      <name val="Arial"/>
      <family val="2"/>
    </font>
    <font>
      <b/>
      <sz val="9"/>
      <name val="Arial"/>
      <family val="2"/>
    </font>
    <font>
      <b/>
      <sz val="12"/>
      <name val="Arial"/>
      <family val="2"/>
    </font>
    <font>
      <i/>
      <sz val="12"/>
      <name val="Arial"/>
      <family val="2"/>
    </font>
    <font>
      <sz val="11"/>
      <name val="Arial"/>
      <family val="2"/>
    </font>
    <font>
      <sz val="9"/>
      <name val="Arial"/>
      <family val="2"/>
    </font>
    <font>
      <b/>
      <sz val="16"/>
      <name val="Arial"/>
      <family val="2"/>
    </font>
    <font>
      <u val="single"/>
      <sz val="10"/>
      <color indexed="36"/>
      <name val="Arial"/>
      <family val="2"/>
    </font>
    <font>
      <sz val="11"/>
      <color indexed="9"/>
      <name val="Arial"/>
      <family val="2"/>
    </font>
    <font>
      <b/>
      <sz val="11"/>
      <name val="Arial"/>
      <family val="2"/>
    </font>
    <font>
      <sz val="11"/>
      <color indexed="23"/>
      <name val="Arial"/>
      <family val="2"/>
    </font>
    <font>
      <i/>
      <sz val="11"/>
      <name val="Arial"/>
      <family val="2"/>
    </font>
    <font>
      <b/>
      <i/>
      <sz val="10"/>
      <name val="Arial"/>
      <family val="2"/>
    </font>
    <font>
      <b/>
      <sz val="8"/>
      <name val="Tahoma"/>
      <family val="0"/>
    </font>
    <font>
      <sz val="10"/>
      <name val="Tahoma"/>
      <family val="0"/>
    </font>
    <font>
      <b/>
      <sz val="18"/>
      <name val="Arial"/>
      <family val="2"/>
    </font>
    <font>
      <b/>
      <sz val="10"/>
      <name val="Tahoma"/>
      <family val="0"/>
    </font>
    <font>
      <b/>
      <sz val="13"/>
      <name val="Arial"/>
      <family val="2"/>
    </font>
    <font>
      <b/>
      <sz val="15"/>
      <name val="Arial"/>
      <family val="2"/>
    </font>
    <font>
      <b/>
      <sz val="12"/>
      <color indexed="9"/>
      <name val="Arial"/>
      <family val="2"/>
    </font>
    <font>
      <b/>
      <sz val="8"/>
      <name val="Arial"/>
      <family val="2"/>
    </font>
  </fonts>
  <fills count="23">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s>
  <borders count="217">
    <border>
      <left/>
      <right/>
      <top/>
      <bottom/>
      <diagonal/>
    </border>
    <border>
      <left style="double">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color indexed="63"/>
      </bottom>
    </border>
    <border>
      <left style="double"/>
      <right>
        <color indexed="63"/>
      </right>
      <top>
        <color indexed="63"/>
      </top>
      <bottom>
        <color indexed="63"/>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color indexed="63"/>
      </bottom>
    </border>
    <border>
      <left style="double">
        <color indexed="8"/>
      </left>
      <right style="thin"/>
      <top style="thin"/>
      <bottom style="thin">
        <color indexed="8"/>
      </bottom>
    </border>
    <border>
      <left style="double">
        <color indexed="8"/>
      </left>
      <right style="thin"/>
      <top style="thin">
        <color indexed="8"/>
      </top>
      <bottom style="hair">
        <color indexed="8"/>
      </bottom>
    </border>
    <border>
      <left style="double">
        <color indexed="8"/>
      </left>
      <right style="thin"/>
      <top style="thin">
        <color indexed="8"/>
      </top>
      <bottom style="thin">
        <color indexed="8"/>
      </bottom>
    </border>
    <border>
      <left style="thin"/>
      <right style="double"/>
      <top style="double"/>
      <bottom style="double"/>
    </border>
    <border>
      <left>
        <color indexed="63"/>
      </left>
      <right style="thin"/>
      <top style="double"/>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double"/>
      <right>
        <color indexed="63"/>
      </right>
      <top style="thin"/>
      <bottom style="thin"/>
    </border>
    <border>
      <left>
        <color indexed="63"/>
      </left>
      <right style="thin"/>
      <top style="thin"/>
      <bottom style="double"/>
    </border>
    <border>
      <left style="thin">
        <color indexed="9"/>
      </left>
      <right style="thin">
        <color indexed="9"/>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style="double"/>
      <top style="double"/>
      <bottom>
        <color indexed="63"/>
      </bottom>
    </border>
    <border>
      <left>
        <color indexed="63"/>
      </left>
      <right>
        <color indexed="63"/>
      </right>
      <top style="double"/>
      <bottom style="thin">
        <color indexed="8"/>
      </bottom>
    </border>
    <border>
      <left>
        <color indexed="63"/>
      </left>
      <right style="double"/>
      <top style="double"/>
      <bottom style="thin">
        <color indexed="8"/>
      </bottom>
    </border>
    <border>
      <left style="thin"/>
      <right style="double"/>
      <top style="thin">
        <color indexed="8"/>
      </top>
      <bottom style="thin">
        <color indexed="8"/>
      </bottom>
    </border>
    <border>
      <left style="double"/>
      <right>
        <color indexed="63"/>
      </right>
      <top style="double"/>
      <bottom style="thin">
        <color indexed="8"/>
      </bottom>
    </border>
    <border>
      <left style="double"/>
      <right style="thin"/>
      <top style="thin">
        <color indexed="8"/>
      </top>
      <bottom style="thin">
        <color indexed="8"/>
      </bottom>
    </border>
    <border>
      <left>
        <color indexed="63"/>
      </left>
      <right style="double"/>
      <top>
        <color indexed="63"/>
      </top>
      <bottom>
        <color indexed="63"/>
      </bottom>
    </border>
    <border>
      <left style="thin"/>
      <right>
        <color indexed="63"/>
      </right>
      <top style="double"/>
      <bottom>
        <color indexed="63"/>
      </bottom>
    </border>
    <border>
      <left>
        <color indexed="63"/>
      </left>
      <right style="double"/>
      <top style="thin"/>
      <bottom style="thin"/>
    </border>
    <border>
      <left style="double"/>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double">
        <color indexed="8"/>
      </left>
      <right style="thin"/>
      <top style="double">
        <color indexed="8"/>
      </top>
      <bottom style="thin">
        <color indexed="8"/>
      </bottom>
    </border>
    <border>
      <left style="double">
        <color indexed="8"/>
      </left>
      <right style="thin"/>
      <top style="thin">
        <color indexed="8"/>
      </top>
      <bottom style="double">
        <color indexed="8"/>
      </bottom>
    </border>
    <border>
      <left>
        <color indexed="63"/>
      </left>
      <right>
        <color indexed="63"/>
      </right>
      <top>
        <color indexed="63"/>
      </top>
      <bottom style="double">
        <color indexed="8"/>
      </bottom>
    </border>
    <border>
      <left style="double"/>
      <right style="thin"/>
      <top style="thin"/>
      <bottom style="medium"/>
    </border>
    <border>
      <left style="thin">
        <color indexed="8"/>
      </left>
      <right style="thin"/>
      <top style="thin">
        <color indexed="8"/>
      </top>
      <bottom style="thin">
        <color indexed="8"/>
      </bottom>
    </border>
    <border>
      <left>
        <color indexed="63"/>
      </left>
      <right style="thin">
        <color indexed="8"/>
      </right>
      <top style="thin"/>
      <bottom style="double">
        <color indexed="8"/>
      </bottom>
    </border>
    <border>
      <left style="thin"/>
      <right>
        <color indexed="63"/>
      </right>
      <top style="thin">
        <color indexed="8"/>
      </top>
      <bottom>
        <color indexed="63"/>
      </bottom>
    </border>
    <border>
      <left style="double"/>
      <right style="thin"/>
      <top style="double"/>
      <bottom style="thin"/>
    </border>
    <border>
      <left style="double"/>
      <right style="thin"/>
      <top style="thin"/>
      <bottom style="double"/>
    </border>
    <border>
      <left style="double"/>
      <right style="thin"/>
      <top style="thin"/>
      <bottom style="thin"/>
    </border>
    <border>
      <left style="double"/>
      <right>
        <color indexed="63"/>
      </right>
      <top style="medium"/>
      <bottom style="double"/>
    </border>
    <border>
      <left>
        <color indexed="63"/>
      </left>
      <right>
        <color indexed="63"/>
      </right>
      <top style="medium"/>
      <bottom style="double"/>
    </border>
    <border>
      <left>
        <color indexed="63"/>
      </left>
      <right style="double"/>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double"/>
    </border>
    <border>
      <left>
        <color indexed="63"/>
      </left>
      <right style="thin">
        <color indexed="8"/>
      </right>
      <top style="medium"/>
      <bottom style="double"/>
    </border>
    <border>
      <left style="thin">
        <color indexed="8"/>
      </left>
      <right style="double"/>
      <top style="medium"/>
      <bottom style="double"/>
    </border>
    <border>
      <left style="thin">
        <color indexed="8"/>
      </left>
      <right style="double"/>
      <top>
        <color indexed="63"/>
      </top>
      <bottom style="thin">
        <color indexed="8"/>
      </bottom>
    </border>
    <border>
      <left style="thin">
        <color indexed="8"/>
      </left>
      <right style="double"/>
      <top style="thin">
        <color indexed="8"/>
      </top>
      <bottom style="thin">
        <color indexed="8"/>
      </bottom>
    </border>
    <border>
      <left style="thin">
        <color indexed="8"/>
      </left>
      <right style="double"/>
      <top style="thin">
        <color indexed="8"/>
      </top>
      <bottom>
        <color indexed="63"/>
      </bottom>
    </border>
    <border>
      <left>
        <color indexed="63"/>
      </left>
      <right style="double"/>
      <top style="double"/>
      <bottom style="thin"/>
    </border>
    <border>
      <left>
        <color indexed="63"/>
      </left>
      <right style="double"/>
      <top style="thin"/>
      <bottom>
        <color indexed="63"/>
      </bottom>
    </border>
    <border>
      <left>
        <color indexed="63"/>
      </left>
      <right style="double"/>
      <top style="thin"/>
      <bottom style="double"/>
    </border>
    <border>
      <left style="thin"/>
      <right style="thin"/>
      <top style="thin">
        <color indexed="8"/>
      </top>
      <bottom style="double">
        <color indexed="8"/>
      </bottom>
    </border>
    <border>
      <left>
        <color indexed="63"/>
      </left>
      <right>
        <color indexed="63"/>
      </right>
      <top style="thin">
        <color indexed="8"/>
      </top>
      <bottom style="thin"/>
    </border>
    <border>
      <left style="thin"/>
      <right style="thin"/>
      <top style="thin">
        <color indexed="8"/>
      </top>
      <bottom style="thin"/>
    </border>
    <border>
      <left>
        <color indexed="63"/>
      </left>
      <right style="thin">
        <color indexed="8"/>
      </right>
      <top style="thin">
        <color indexed="8"/>
      </top>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color indexed="63"/>
      </bottom>
    </border>
    <border>
      <left style="thin"/>
      <right style="thin"/>
      <top style="thin">
        <color indexed="8"/>
      </top>
      <bottom style="thin">
        <color indexed="8"/>
      </bottom>
    </border>
    <border>
      <left>
        <color indexed="63"/>
      </left>
      <right style="thin">
        <color indexed="8"/>
      </right>
      <top style="thin"/>
      <bottom style="thin"/>
    </border>
    <border>
      <left style="thin">
        <color indexed="8"/>
      </left>
      <right style="thin"/>
      <top style="thin"/>
      <bottom style="thin"/>
    </border>
    <border>
      <left style="thin"/>
      <right>
        <color indexed="63"/>
      </right>
      <top style="thin"/>
      <bottom style="thin"/>
    </border>
    <border>
      <left style="thin">
        <color indexed="8"/>
      </left>
      <right style="thin">
        <color indexed="8"/>
      </right>
      <top style="thin"/>
      <bottom style="thin"/>
    </border>
    <border>
      <left style="double">
        <color indexed="8"/>
      </left>
      <right>
        <color indexed="63"/>
      </right>
      <top style="thin">
        <color indexed="8"/>
      </top>
      <bottom style="double">
        <color indexed="8"/>
      </bottom>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color indexed="63"/>
      </right>
      <top style="thin"/>
      <bottom style="double">
        <color indexed="8"/>
      </bottom>
    </border>
    <border>
      <left>
        <color indexed="63"/>
      </left>
      <right>
        <color indexed="63"/>
      </right>
      <top style="double"/>
      <bottom style="double">
        <color indexed="8"/>
      </bottom>
    </border>
    <border>
      <left style="thin"/>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color indexed="63"/>
      </top>
      <bottom>
        <color indexed="63"/>
      </bottom>
    </border>
    <border>
      <left style="double">
        <color indexed="8"/>
      </left>
      <right style="thin"/>
      <top>
        <color indexed="63"/>
      </top>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bottom style="double">
        <color indexed="8"/>
      </bottom>
    </border>
    <border>
      <left style="thin"/>
      <right>
        <color indexed="63"/>
      </right>
      <top style="thin"/>
      <bottom style="medium"/>
    </border>
    <border>
      <left style="thin">
        <color indexed="8"/>
      </left>
      <right>
        <color indexed="63"/>
      </right>
      <top style="thin">
        <color indexed="8"/>
      </top>
      <bottom style="double">
        <color indexed="8"/>
      </bottom>
    </border>
    <border>
      <left style="thin"/>
      <right>
        <color indexed="63"/>
      </right>
      <top>
        <color indexed="63"/>
      </top>
      <bottom style="thin"/>
    </border>
    <border>
      <left>
        <color indexed="63"/>
      </left>
      <right style="thin">
        <color indexed="8"/>
      </right>
      <top style="thin"/>
      <bottom style="medium">
        <color indexed="8"/>
      </bottom>
    </border>
    <border>
      <left>
        <color indexed="63"/>
      </left>
      <right style="thin"/>
      <top style="thin"/>
      <bottom style="medium"/>
    </border>
    <border>
      <left>
        <color indexed="63"/>
      </left>
      <right style="thin"/>
      <top style="thin">
        <color indexed="8"/>
      </top>
      <bottom style="thin"/>
    </border>
    <border>
      <left style="thin"/>
      <right style="thin"/>
      <top style="thin">
        <color indexed="8"/>
      </top>
      <bottom>
        <color indexed="63"/>
      </bottom>
    </border>
    <border>
      <left style="double"/>
      <right>
        <color indexed="63"/>
      </right>
      <top>
        <color indexed="63"/>
      </top>
      <bottom style="double"/>
    </border>
    <border>
      <left>
        <color indexed="63"/>
      </left>
      <right style="thin">
        <color indexed="8"/>
      </right>
      <top>
        <color indexed="63"/>
      </top>
      <bottom style="double"/>
    </border>
    <border>
      <left style="thin">
        <color indexed="8"/>
      </left>
      <right style="double"/>
      <top>
        <color indexed="63"/>
      </top>
      <bottom style="double"/>
    </border>
    <border>
      <left style="thin"/>
      <right style="thin"/>
      <top style="thin">
        <color indexed="8"/>
      </top>
      <bottom style="medium"/>
    </border>
    <border>
      <left style="double"/>
      <right style="thin">
        <color indexed="8"/>
      </right>
      <top style="thin">
        <color indexed="8"/>
      </top>
      <bottom>
        <color indexed="63"/>
      </bottom>
    </border>
    <border>
      <left style="double"/>
      <right style="thin">
        <color indexed="8"/>
      </right>
      <top style="thin">
        <color indexed="8"/>
      </top>
      <bottom style="thin">
        <color indexed="8"/>
      </bottom>
    </border>
    <border>
      <left style="double"/>
      <right>
        <color indexed="63"/>
      </right>
      <top style="thin">
        <color indexed="8"/>
      </top>
      <bottom style="thin">
        <color indexed="8"/>
      </bottom>
    </border>
    <border>
      <left style="double"/>
      <right>
        <color indexed="63"/>
      </right>
      <top style="thin">
        <color indexed="8"/>
      </top>
      <bottom style="medium"/>
    </border>
    <border>
      <left style="thin">
        <color indexed="8"/>
      </left>
      <right>
        <color indexed="63"/>
      </right>
      <top style="thin">
        <color indexed="8"/>
      </top>
      <bottom style="medium"/>
    </border>
    <border>
      <left style="double"/>
      <right style="thin"/>
      <top style="thin"/>
      <bottom style="thin">
        <color indexed="8"/>
      </bottom>
    </border>
    <border>
      <left style="thin"/>
      <right>
        <color indexed="63"/>
      </right>
      <top style="thin"/>
      <bottom style="thin">
        <color indexed="8"/>
      </bottom>
    </border>
    <border>
      <left style="thin"/>
      <right style="thin"/>
      <top style="thin"/>
      <bottom style="thin">
        <color indexed="8"/>
      </bottom>
    </border>
    <border>
      <left style="thin"/>
      <right style="double"/>
      <top style="thin"/>
      <bottom style="thin">
        <color indexed="8"/>
      </bottom>
    </border>
    <border>
      <left style="double"/>
      <right>
        <color indexed="63"/>
      </right>
      <top>
        <color indexed="63"/>
      </top>
      <bottom style="thin">
        <color indexed="8"/>
      </bottom>
    </border>
    <border>
      <left style="thin">
        <color indexed="8"/>
      </left>
      <right style="double"/>
      <top style="thin">
        <color indexed="8"/>
      </top>
      <bottom style="medium">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style="double">
        <color indexed="8"/>
      </left>
      <right style="thin">
        <color indexed="8"/>
      </right>
      <top style="medium"/>
      <bottom style="double">
        <color indexed="8"/>
      </bottom>
    </border>
    <border>
      <left style="thin">
        <color indexed="8"/>
      </left>
      <right style="thin">
        <color indexed="8"/>
      </right>
      <top style="medium"/>
      <bottom style="double">
        <color indexed="8"/>
      </bottom>
    </border>
    <border>
      <left style="thin"/>
      <right>
        <color indexed="63"/>
      </right>
      <top style="medium"/>
      <bottom style="double">
        <color indexed="8"/>
      </bottom>
    </border>
    <border>
      <left style="thin"/>
      <right style="thin"/>
      <top style="medium"/>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double"/>
      <bottom style="double"/>
    </border>
    <border>
      <left style="double"/>
      <right>
        <color indexed="63"/>
      </right>
      <top style="double"/>
      <bottom style="double"/>
    </border>
    <border>
      <left style="thin"/>
      <right style="thin">
        <color indexed="8"/>
      </right>
      <top style="thin">
        <color indexed="8"/>
      </top>
      <bottom style="thin">
        <color indexed="8"/>
      </bottom>
    </border>
    <border>
      <left>
        <color indexed="63"/>
      </left>
      <right style="double"/>
      <top style="thin">
        <color indexed="8"/>
      </top>
      <bottom style="double">
        <color indexed="8"/>
      </bottom>
    </border>
    <border>
      <left>
        <color indexed="63"/>
      </left>
      <right style="double"/>
      <top style="thin"/>
      <bottom style="double">
        <color indexed="8"/>
      </bottom>
    </border>
    <border>
      <left style="thin">
        <color indexed="8"/>
      </left>
      <right style="thin"/>
      <top style="thin">
        <color indexed="8"/>
      </top>
      <bottom style="double">
        <color indexed="8"/>
      </bottom>
    </border>
    <border>
      <left>
        <color indexed="63"/>
      </left>
      <right style="double"/>
      <top style="medium"/>
      <bottom style="double">
        <color indexed="8"/>
      </bottom>
    </border>
    <border>
      <left style="thin">
        <color indexed="8"/>
      </left>
      <right style="thin"/>
      <top style="thin"/>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style="medium"/>
      <bottom style="double">
        <color indexed="8"/>
      </bottom>
    </border>
    <border>
      <left style="thin">
        <color indexed="8"/>
      </left>
      <right style="thin"/>
      <top style="thin"/>
      <bottom style="double">
        <color indexed="8"/>
      </bottom>
    </border>
    <border>
      <left style="medium"/>
      <right style="thin"/>
      <top style="medium"/>
      <bottom style="thin"/>
    </border>
    <border>
      <left style="medium"/>
      <right style="thin"/>
      <top style="thin"/>
      <bottom style="thin"/>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medium"/>
      <right style="medium"/>
      <top>
        <color indexed="63"/>
      </top>
      <bottom style="medium"/>
    </border>
    <border>
      <left>
        <color indexed="63"/>
      </left>
      <right style="thin"/>
      <top>
        <color indexed="63"/>
      </top>
      <bottom style="thin"/>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style="double">
        <color indexed="8"/>
      </right>
      <top style="thin">
        <color indexed="8"/>
      </top>
      <bottom style="double">
        <color indexed="8"/>
      </bottom>
    </border>
    <border>
      <left>
        <color indexed="63"/>
      </left>
      <right style="double"/>
      <top style="double">
        <color indexed="8"/>
      </top>
      <bottom style="thin"/>
    </border>
    <border>
      <left style="double">
        <color indexed="8"/>
      </left>
      <right>
        <color indexed="63"/>
      </right>
      <top style="double">
        <color indexed="8"/>
      </top>
      <bottom style="thin">
        <color indexed="8"/>
      </bottom>
    </border>
    <border>
      <left>
        <color indexed="63"/>
      </left>
      <right>
        <color indexed="63"/>
      </right>
      <top style="double">
        <color indexed="8"/>
      </top>
      <bottom style="thin"/>
    </border>
    <border>
      <left style="double"/>
      <right>
        <color indexed="63"/>
      </right>
      <top style="double">
        <color indexed="8"/>
      </top>
      <bottom style="thin"/>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color indexed="63"/>
      </left>
      <right>
        <color indexed="63"/>
      </right>
      <top style="double">
        <color indexed="8"/>
      </top>
      <bottom style="double">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style="medium"/>
      <bottom style="double">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color indexed="8"/>
      </top>
      <bottom style="double">
        <color indexed="8"/>
      </bottom>
    </border>
    <border>
      <left style="double"/>
      <right>
        <color indexed="63"/>
      </right>
      <top style="thin"/>
      <bottom style="double">
        <color indexed="8"/>
      </bottom>
    </border>
    <border>
      <left style="double">
        <color indexed="8"/>
      </left>
      <right style="double">
        <color indexed="8"/>
      </right>
      <top style="double">
        <color indexed="8"/>
      </top>
      <bottom style="thin">
        <color indexed="8"/>
      </bottom>
    </border>
    <border>
      <left style="double">
        <color indexed="8"/>
      </left>
      <right style="double">
        <color indexed="8"/>
      </right>
      <top>
        <color indexed="63"/>
      </top>
      <bottom style="double">
        <color indexed="8"/>
      </bottom>
    </border>
    <border>
      <left>
        <color indexed="63"/>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double">
        <color indexed="8"/>
      </bottom>
    </border>
    <border>
      <left>
        <color indexed="63"/>
      </left>
      <right>
        <color indexed="63"/>
      </right>
      <top style="double">
        <color indexed="8"/>
      </top>
      <bottom style="double"/>
    </border>
    <border>
      <left>
        <color indexed="63"/>
      </left>
      <right style="thin"/>
      <top>
        <color indexed="63"/>
      </top>
      <bottom>
        <color indexed="63"/>
      </bottom>
    </border>
    <border>
      <left>
        <color indexed="63"/>
      </left>
      <right>
        <color indexed="63"/>
      </right>
      <top>
        <color indexed="63"/>
      </top>
      <bottom style="thin"/>
    </border>
    <border>
      <left style="thin"/>
      <right style="thin"/>
      <top style="double"/>
      <bottom style="thin"/>
    </border>
    <border>
      <left style="thin"/>
      <right style="double"/>
      <top style="double"/>
      <bottom style="thin"/>
    </border>
    <border>
      <left style="thin">
        <color indexed="8"/>
      </left>
      <right>
        <color indexed="63"/>
      </right>
      <top style="double"/>
      <bottom style="thin">
        <color indexed="8"/>
      </bottom>
    </border>
    <border>
      <left style="thin"/>
      <right>
        <color indexed="63"/>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style="thin">
        <color indexed="8"/>
      </bottom>
    </border>
    <border>
      <left>
        <color indexed="63"/>
      </left>
      <right style="thin"/>
      <top style="thin">
        <color indexed="8"/>
      </top>
      <bottom>
        <color indexed="63"/>
      </bottom>
    </border>
    <border>
      <left style="thin"/>
      <right>
        <color indexed="63"/>
      </right>
      <top style="thin">
        <color indexed="8"/>
      </top>
      <bottom style="medium"/>
    </border>
    <border>
      <left>
        <color indexed="63"/>
      </left>
      <right style="thin">
        <color indexed="8"/>
      </right>
      <top style="thin">
        <color indexed="8"/>
      </top>
      <bottom style="medium"/>
    </border>
    <border>
      <left>
        <color indexed="63"/>
      </left>
      <right>
        <color indexed="63"/>
      </right>
      <top style="thin">
        <color indexed="8"/>
      </top>
      <bottom style="medium"/>
    </border>
    <border>
      <left>
        <color indexed="63"/>
      </left>
      <right style="thin"/>
      <top style="thin">
        <color indexed="8"/>
      </top>
      <bottom style="medium"/>
    </border>
    <border>
      <left>
        <color indexed="63"/>
      </left>
      <right style="thin"/>
      <top style="thin"/>
      <bottom style="thin">
        <color indexed="8"/>
      </bottom>
    </border>
    <border>
      <left style="thin"/>
      <right>
        <color indexed="63"/>
      </right>
      <top style="thin"/>
      <bottom style="double"/>
    </border>
    <border>
      <left>
        <color indexed="63"/>
      </left>
      <right>
        <color indexed="63"/>
      </right>
      <top style="thin"/>
      <bottom style="double"/>
    </border>
    <border>
      <left>
        <color indexed="63"/>
      </left>
      <right style="double"/>
      <top>
        <color indexed="63"/>
      </top>
      <bottom style="thin"/>
    </border>
    <border>
      <left style="double"/>
      <right>
        <color indexed="63"/>
      </right>
      <top style="thin"/>
      <bottom style="double"/>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style="thin"/>
      <bottom style="double">
        <color indexed="8"/>
      </bottom>
    </border>
    <border>
      <left style="double">
        <color indexed="8"/>
      </left>
      <right>
        <color indexed="63"/>
      </right>
      <top>
        <color indexed="63"/>
      </top>
      <bottom style="double">
        <color indexed="8"/>
      </bottom>
    </border>
    <border>
      <left>
        <color indexed="63"/>
      </left>
      <right style="thin"/>
      <top>
        <color indexed="63"/>
      </top>
      <bottom style="double">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thin"/>
      <bottom>
        <color indexed="63"/>
      </bottom>
    </border>
    <border>
      <left style="thin"/>
      <right style="thin"/>
      <top>
        <color indexed="63"/>
      </top>
      <bottom style="thin">
        <color indexed="8"/>
      </bottom>
    </border>
    <border>
      <left style="double"/>
      <right>
        <color indexed="63"/>
      </right>
      <top style="double"/>
      <bottom style="thin"/>
    </border>
    <border>
      <left style="double">
        <color indexed="8"/>
      </left>
      <right>
        <color indexed="63"/>
      </right>
      <top style="double"/>
      <bottom style="thin"/>
    </border>
    <border>
      <left style="double">
        <color indexed="8"/>
      </left>
      <right style="double"/>
      <top style="double"/>
      <bottom style="thin"/>
    </border>
    <border>
      <left style="thin">
        <color indexed="8"/>
      </left>
      <right style="thin"/>
      <top style="thin"/>
      <bottom>
        <color indexed="63"/>
      </bottom>
    </border>
    <border>
      <left>
        <color indexed="63"/>
      </left>
      <right style="double"/>
      <top>
        <color indexed="63"/>
      </top>
      <bottom style="thin">
        <color indexed="8"/>
      </bottom>
    </border>
    <border>
      <left style="thin"/>
      <right>
        <color indexed="63"/>
      </right>
      <top>
        <color indexed="63"/>
      </top>
      <bottom style="thin">
        <color indexed="8"/>
      </bottom>
    </border>
    <border>
      <left style="thin"/>
      <right style="double"/>
      <top style="thin"/>
      <bottom>
        <color indexed="63"/>
      </bottom>
    </border>
    <border>
      <left style="thin"/>
      <right style="double"/>
      <top>
        <color indexed="63"/>
      </top>
      <bottom>
        <color indexed="63"/>
      </bottom>
    </border>
    <border>
      <left style="double">
        <color indexed="8"/>
      </left>
      <right>
        <color indexed="63"/>
      </right>
      <top style="thin">
        <color indexed="8"/>
      </top>
      <bottom style="thin">
        <color indexed="8"/>
      </bottom>
    </border>
    <border>
      <left style="double"/>
      <right style="double">
        <color indexed="8"/>
      </right>
      <top style="double"/>
      <bottom style="thin"/>
    </border>
    <border>
      <left style="double">
        <color indexed="8"/>
      </left>
      <right style="double">
        <color indexed="8"/>
      </right>
      <top style="double"/>
      <bottom style="thin"/>
    </border>
    <border>
      <left style="thin"/>
      <right>
        <color indexed="63"/>
      </right>
      <top style="double">
        <color indexed="8"/>
      </top>
      <bottom style="thin">
        <color indexed="8"/>
      </bottom>
    </border>
    <border>
      <left>
        <color indexed="63"/>
      </left>
      <right style="double"/>
      <top style="double">
        <color indexed="8"/>
      </top>
      <bottom style="thin">
        <color indexed="8"/>
      </bottom>
    </border>
    <border>
      <left style="double">
        <color indexed="8"/>
      </left>
      <right>
        <color indexed="63"/>
      </right>
      <top style="double"/>
      <bottom style="thin">
        <color indexed="8"/>
      </bottom>
    </border>
    <border>
      <left style="double">
        <color indexed="8"/>
      </left>
      <right style="double"/>
      <top style="double"/>
      <bottom style="thin">
        <color indexed="8"/>
      </bottom>
    </border>
    <border>
      <left>
        <color indexed="63"/>
      </left>
      <right style="double"/>
      <top style="thin">
        <color indexed="8"/>
      </top>
      <bottom>
        <color indexed="63"/>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0" fontId="8" fillId="0" borderId="0" applyNumberFormat="0" applyFill="0" applyBorder="0" applyAlignment="0" applyProtection="0"/>
    <xf numFmtId="9" fontId="0" fillId="0" borderId="0" applyFill="0" applyBorder="0" applyAlignment="0" applyProtection="0"/>
    <xf numFmtId="0" fontId="0" fillId="0" borderId="0">
      <alignment/>
      <protection/>
    </xf>
    <xf numFmtId="44" fontId="0" fillId="0" borderId="0" applyFill="0" applyBorder="0" applyAlignment="0" applyProtection="0"/>
    <xf numFmtId="42" fontId="0" fillId="0" borderId="0" applyFill="0" applyBorder="0" applyAlignment="0" applyProtection="0"/>
  </cellStyleXfs>
  <cellXfs count="596">
    <xf numFmtId="0" fontId="0" fillId="0" borderId="0" xfId="0" applyAlignment="1">
      <alignment/>
    </xf>
    <xf numFmtId="0" fontId="7" fillId="2" borderId="0" xfId="0" applyFont="1" applyFill="1" applyAlignment="1" applyProtection="1">
      <alignment/>
      <protection/>
    </xf>
    <xf numFmtId="0" fontId="0" fillId="2" borderId="0" xfId="0" applyFill="1" applyAlignment="1" applyProtection="1">
      <alignment/>
      <protection/>
    </xf>
    <xf numFmtId="0" fontId="0" fillId="2" borderId="0" xfId="0" applyFill="1" applyAlignment="1" applyProtection="1">
      <alignment horizontal="center"/>
      <protection/>
    </xf>
    <xf numFmtId="0" fontId="7" fillId="2" borderId="0" xfId="0" applyFont="1" applyFill="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14" fillId="2" borderId="0" xfId="0" applyFont="1" applyFill="1" applyAlignment="1" applyProtection="1">
      <alignment vertical="center"/>
      <protection/>
    </xf>
    <xf numFmtId="0" fontId="0" fillId="2" borderId="0" xfId="0" applyFont="1" applyFill="1" applyBorder="1" applyAlignment="1" applyProtection="1">
      <alignment vertical="center" wrapText="1"/>
      <protection/>
    </xf>
    <xf numFmtId="0" fontId="14" fillId="2" borderId="0" xfId="0" applyFont="1" applyFill="1" applyBorder="1" applyAlignment="1" applyProtection="1">
      <alignment vertical="center"/>
      <protection/>
    </xf>
    <xf numFmtId="0" fontId="0" fillId="0" borderId="0" xfId="0" applyFont="1" applyAlignment="1">
      <alignment horizontal="left"/>
    </xf>
    <xf numFmtId="0" fontId="0" fillId="2" borderId="1" xfId="0" applyFont="1" applyFill="1" applyBorder="1" applyAlignment="1" applyProtection="1">
      <alignment horizontal="left" vertical="center"/>
      <protection/>
    </xf>
    <xf numFmtId="0" fontId="0" fillId="2" borderId="1" xfId="0" applyFill="1" applyBorder="1" applyAlignment="1" applyProtection="1">
      <alignment vertical="center"/>
      <protection/>
    </xf>
    <xf numFmtId="0" fontId="11" fillId="0" borderId="2" xfId="0" applyFont="1" applyFill="1" applyBorder="1" applyAlignment="1" applyProtection="1">
      <alignment horizontal="left" vertical="center"/>
      <protection/>
    </xf>
    <xf numFmtId="0" fontId="11" fillId="0" borderId="3" xfId="0" applyFont="1" applyFill="1" applyBorder="1" applyAlignment="1" applyProtection="1">
      <alignment horizontal="left" vertical="center"/>
      <protection/>
    </xf>
    <xf numFmtId="0" fontId="0" fillId="0" borderId="0" xfId="0" applyFill="1" applyAlignment="1">
      <alignment/>
    </xf>
    <xf numFmtId="0" fontId="0" fillId="0" borderId="4" xfId="0" applyBorder="1" applyAlignment="1">
      <alignment/>
    </xf>
    <xf numFmtId="0" fontId="0" fillId="3" borderId="0" xfId="0" applyFill="1" applyBorder="1" applyAlignment="1">
      <alignment/>
    </xf>
    <xf numFmtId="0" fontId="0" fillId="3" borderId="0" xfId="0" applyFill="1" applyAlignment="1">
      <alignment/>
    </xf>
    <xf numFmtId="0" fontId="0" fillId="2" borderId="0" xfId="0" applyFont="1" applyFill="1" applyBorder="1" applyAlignment="1" applyProtection="1">
      <alignment/>
      <protection/>
    </xf>
    <xf numFmtId="0" fontId="0" fillId="2" borderId="5" xfId="0" applyFill="1" applyBorder="1" applyAlignment="1" applyProtection="1">
      <alignment vertical="center"/>
      <protection/>
    </xf>
    <xf numFmtId="4" fontId="11" fillId="0" borderId="3" xfId="0" applyNumberFormat="1" applyFont="1" applyFill="1" applyBorder="1" applyAlignment="1" applyProtection="1">
      <alignment horizontal="center" vertical="center"/>
      <protection/>
    </xf>
    <xf numFmtId="4" fontId="11" fillId="0" borderId="6" xfId="0" applyNumberFormat="1" applyFont="1" applyFill="1" applyBorder="1" applyAlignment="1" applyProtection="1">
      <alignment horizontal="center" vertical="center"/>
      <protection/>
    </xf>
    <xf numFmtId="0" fontId="11" fillId="2" borderId="7"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xf>
    <xf numFmtId="0" fontId="11"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4" fontId="9" fillId="4" borderId="12" xfId="0" applyNumberFormat="1" applyFont="1" applyFill="1" applyBorder="1" applyAlignment="1" applyProtection="1">
      <alignment/>
      <protection/>
    </xf>
    <xf numFmtId="0" fontId="7" fillId="5" borderId="0" xfId="0" applyFont="1" applyFill="1" applyAlignment="1" applyProtection="1">
      <alignment/>
      <protection/>
    </xf>
    <xf numFmtId="0" fontId="0" fillId="5" borderId="0" xfId="0" applyFill="1" applyAlignment="1" applyProtection="1">
      <alignment/>
      <protection/>
    </xf>
    <xf numFmtId="0" fontId="0" fillId="5" borderId="0" xfId="0" applyFill="1" applyAlignment="1" applyProtection="1">
      <alignment horizontal="center"/>
      <protection/>
    </xf>
    <xf numFmtId="2" fontId="0" fillId="5" borderId="0" xfId="0" applyNumberFormat="1" applyFill="1" applyBorder="1" applyAlignment="1" applyProtection="1">
      <alignment/>
      <protection/>
    </xf>
    <xf numFmtId="0" fontId="0" fillId="5" borderId="0" xfId="0" applyFill="1" applyBorder="1" applyAlignment="1" applyProtection="1">
      <alignment/>
      <protection/>
    </xf>
    <xf numFmtId="0" fontId="0" fillId="5" borderId="0" xfId="0" applyFill="1" applyBorder="1" applyAlignment="1" applyProtection="1">
      <alignment horizontal="center"/>
      <protection/>
    </xf>
    <xf numFmtId="0" fontId="7" fillId="5" borderId="0" xfId="0" applyFont="1" applyFill="1" applyBorder="1" applyAlignment="1" applyProtection="1">
      <alignment/>
      <protection/>
    </xf>
    <xf numFmtId="0" fontId="7" fillId="6" borderId="0" xfId="0" applyFont="1" applyFill="1" applyBorder="1" applyAlignment="1" applyProtection="1">
      <alignment horizontal="center"/>
      <protection/>
    </xf>
    <xf numFmtId="0" fontId="0" fillId="7" borderId="0" xfId="0" applyFill="1" applyBorder="1" applyAlignment="1" applyProtection="1">
      <alignment/>
      <protection/>
    </xf>
    <xf numFmtId="0" fontId="1" fillId="8" borderId="13" xfId="0" applyFont="1" applyFill="1" applyBorder="1" applyAlignment="1" applyProtection="1">
      <alignment vertical="center"/>
      <protection/>
    </xf>
    <xf numFmtId="0" fontId="12" fillId="9" borderId="14" xfId="0" applyFont="1" applyFill="1" applyBorder="1" applyAlignment="1" applyProtection="1">
      <alignment horizontal="left" vertical="center"/>
      <protection/>
    </xf>
    <xf numFmtId="0" fontId="1" fillId="9" borderId="15" xfId="0" applyFont="1" applyFill="1" applyBorder="1" applyAlignment="1" applyProtection="1">
      <alignment vertical="center"/>
      <protection/>
    </xf>
    <xf numFmtId="0" fontId="12" fillId="10" borderId="14" xfId="0" applyFont="1" applyFill="1" applyBorder="1" applyAlignment="1" applyProtection="1">
      <alignment horizontal="left" vertical="center"/>
      <protection/>
    </xf>
    <xf numFmtId="0" fontId="1" fillId="10" borderId="15" xfId="0" applyFont="1" applyFill="1" applyBorder="1" applyAlignment="1" applyProtection="1">
      <alignment vertical="center"/>
      <protection/>
    </xf>
    <xf numFmtId="0" fontId="13" fillId="10" borderId="14" xfId="0" applyFont="1" applyFill="1" applyBorder="1" applyAlignment="1" applyProtection="1">
      <alignment horizontal="left"/>
      <protection/>
    </xf>
    <xf numFmtId="0" fontId="13" fillId="10" borderId="16" xfId="0" applyFont="1" applyFill="1" applyBorder="1" applyAlignment="1" applyProtection="1">
      <alignment/>
      <protection/>
    </xf>
    <xf numFmtId="0" fontId="13" fillId="10" borderId="17" xfId="0" applyFont="1" applyFill="1" applyBorder="1" applyAlignment="1" applyProtection="1">
      <alignment horizontal="left"/>
      <protection/>
    </xf>
    <xf numFmtId="0" fontId="13" fillId="10" borderId="15" xfId="0" applyFont="1" applyFill="1" applyBorder="1" applyAlignment="1" applyProtection="1">
      <alignment/>
      <protection/>
    </xf>
    <xf numFmtId="0" fontId="13" fillId="10" borderId="18" xfId="0" applyFont="1" applyFill="1" applyBorder="1" applyAlignment="1" applyProtection="1">
      <alignment/>
      <protection/>
    </xf>
    <xf numFmtId="0" fontId="7" fillId="11" borderId="0" xfId="0" applyFont="1" applyFill="1" applyAlignment="1" applyProtection="1">
      <alignment/>
      <protection/>
    </xf>
    <xf numFmtId="0" fontId="0" fillId="3" borderId="0" xfId="0" applyFill="1" applyBorder="1" applyAlignment="1" applyProtection="1">
      <alignment/>
      <protection/>
    </xf>
    <xf numFmtId="0" fontId="0" fillId="12" borderId="0" xfId="0" applyFill="1" applyBorder="1" applyAlignment="1" applyProtection="1">
      <alignment horizontal="left"/>
      <protection/>
    </xf>
    <xf numFmtId="0" fontId="0" fillId="12" borderId="0" xfId="0" applyFill="1" applyAlignment="1" applyProtection="1">
      <alignment/>
      <protection/>
    </xf>
    <xf numFmtId="0" fontId="0" fillId="12" borderId="0" xfId="0" applyFill="1" applyAlignment="1" applyProtection="1">
      <alignment horizontal="center"/>
      <protection/>
    </xf>
    <xf numFmtId="0" fontId="7" fillId="13" borderId="0" xfId="0" applyFont="1" applyFill="1" applyAlignment="1" applyProtection="1">
      <alignment/>
      <protection/>
    </xf>
    <xf numFmtId="0" fontId="0" fillId="13" borderId="0" xfId="0" applyFill="1" applyAlignment="1" applyProtection="1">
      <alignment/>
      <protection/>
    </xf>
    <xf numFmtId="0" fontId="0" fillId="13" borderId="0" xfId="0" applyFill="1" applyAlignment="1" applyProtection="1">
      <alignment horizontal="center"/>
      <protection/>
    </xf>
    <xf numFmtId="0" fontId="0" fillId="11" borderId="0" xfId="0" applyFill="1" applyBorder="1" applyAlignment="1" applyProtection="1">
      <alignment/>
      <protection/>
    </xf>
    <xf numFmtId="0" fontId="0" fillId="11" borderId="0" xfId="0" applyFill="1" applyBorder="1" applyAlignment="1" applyProtection="1">
      <alignment horizontal="center"/>
      <protection/>
    </xf>
    <xf numFmtId="0" fontId="0" fillId="11" borderId="0" xfId="0" applyFill="1" applyAlignment="1" applyProtection="1">
      <alignment/>
      <protection/>
    </xf>
    <xf numFmtId="0" fontId="0" fillId="11" borderId="0" xfId="0" applyFill="1" applyAlignment="1" applyProtection="1">
      <alignment horizontal="center"/>
      <protection/>
    </xf>
    <xf numFmtId="0" fontId="8" fillId="3" borderId="0" xfId="19" applyNumberFormat="1" applyFont="1" applyFill="1" applyBorder="1" applyAlignment="1" applyProtection="1">
      <alignment horizontal="right"/>
      <protection locked="0"/>
    </xf>
    <xf numFmtId="0" fontId="7" fillId="3" borderId="0" xfId="0" applyFont="1" applyFill="1" applyAlignment="1" applyProtection="1">
      <alignment/>
      <protection/>
    </xf>
    <xf numFmtId="0" fontId="0" fillId="3" borderId="0" xfId="0" applyFill="1" applyAlignment="1" applyProtection="1">
      <alignment/>
      <protection/>
    </xf>
    <xf numFmtId="0" fontId="0" fillId="0" borderId="19" xfId="0" applyBorder="1" applyAlignment="1">
      <alignment/>
    </xf>
    <xf numFmtId="0" fontId="0" fillId="3" borderId="19" xfId="0" applyFill="1" applyBorder="1" applyAlignment="1">
      <alignment/>
    </xf>
    <xf numFmtId="0" fontId="4" fillId="3" borderId="20" xfId="0" applyFont="1" applyFill="1" applyBorder="1" applyAlignment="1" applyProtection="1">
      <alignment horizontal="left"/>
      <protection/>
    </xf>
    <xf numFmtId="0" fontId="0" fillId="3" borderId="21" xfId="0" applyFont="1" applyFill="1" applyBorder="1" applyAlignment="1" applyProtection="1">
      <alignment horizontal="center"/>
      <protection/>
    </xf>
    <xf numFmtId="0" fontId="0" fillId="3" borderId="22" xfId="0" applyFont="1" applyFill="1" applyBorder="1" applyAlignment="1" applyProtection="1">
      <alignment horizontal="center"/>
      <protection/>
    </xf>
    <xf numFmtId="0" fontId="0" fillId="3" borderId="23" xfId="0" applyFont="1" applyFill="1" applyBorder="1" applyAlignment="1" applyProtection="1">
      <alignment/>
      <protection/>
    </xf>
    <xf numFmtId="0" fontId="0" fillId="3" borderId="24" xfId="0" applyFont="1" applyFill="1" applyBorder="1" applyAlignment="1" applyProtection="1">
      <alignment/>
      <protection/>
    </xf>
    <xf numFmtId="0" fontId="0" fillId="3" borderId="24" xfId="0" applyFont="1" applyFill="1" applyBorder="1" applyAlignment="1" applyProtection="1">
      <alignment horizontal="center"/>
      <protection/>
    </xf>
    <xf numFmtId="0" fontId="0" fillId="3" borderId="25" xfId="0" applyFont="1" applyFill="1" applyBorder="1" applyAlignment="1" applyProtection="1">
      <alignment horizontal="center"/>
      <protection/>
    </xf>
    <xf numFmtId="0" fontId="0" fillId="3" borderId="26" xfId="0" applyFont="1" applyFill="1" applyBorder="1" applyAlignment="1" applyProtection="1">
      <alignment horizontal="center" wrapText="1"/>
      <protection/>
    </xf>
    <xf numFmtId="0" fontId="4" fillId="3" borderId="27" xfId="0" applyFont="1" applyFill="1" applyBorder="1" applyAlignment="1" applyProtection="1">
      <alignment/>
      <protection/>
    </xf>
    <xf numFmtId="0" fontId="0" fillId="3" borderId="23" xfId="0" applyFont="1" applyFill="1" applyBorder="1" applyAlignment="1" applyProtection="1">
      <alignment horizontal="center"/>
      <protection/>
    </xf>
    <xf numFmtId="0" fontId="0" fillId="3" borderId="28" xfId="0" applyFont="1" applyFill="1" applyBorder="1" applyAlignment="1" applyProtection="1">
      <alignment horizontal="center" wrapText="1"/>
      <protection/>
    </xf>
    <xf numFmtId="0" fontId="0" fillId="3" borderId="29" xfId="0" applyFont="1" applyFill="1" applyBorder="1" applyAlignment="1" applyProtection="1">
      <alignment horizontal="center" wrapText="1"/>
      <protection/>
    </xf>
    <xf numFmtId="0" fontId="0" fillId="3" borderId="21" xfId="0" applyFont="1" applyFill="1" applyBorder="1" applyAlignment="1" applyProtection="1">
      <alignment wrapText="1"/>
      <protection/>
    </xf>
    <xf numFmtId="0" fontId="0" fillId="3" borderId="13" xfId="0" applyFont="1" applyFill="1" applyBorder="1" applyAlignment="1" applyProtection="1">
      <alignment wrapText="1"/>
      <protection/>
    </xf>
    <xf numFmtId="0" fontId="0" fillId="3" borderId="30" xfId="0" applyFont="1" applyFill="1" applyBorder="1" applyAlignment="1" applyProtection="1">
      <alignment wrapText="1"/>
      <protection/>
    </xf>
    <xf numFmtId="0" fontId="0" fillId="3" borderId="31" xfId="0" applyFont="1" applyFill="1" applyBorder="1" applyAlignment="1" applyProtection="1">
      <alignment horizontal="center" wrapText="1"/>
      <protection/>
    </xf>
    <xf numFmtId="0" fontId="0" fillId="3" borderId="32" xfId="0" applyFont="1" applyFill="1" applyBorder="1" applyAlignment="1" applyProtection="1">
      <alignment horizontal="center" wrapText="1"/>
      <protection/>
    </xf>
    <xf numFmtId="0" fontId="0" fillId="3" borderId="0" xfId="0" applyFill="1" applyAlignment="1" applyProtection="1">
      <alignment horizontal="center"/>
      <protection/>
    </xf>
    <xf numFmtId="0" fontId="12" fillId="3" borderId="0" xfId="0" applyFont="1" applyFill="1" applyAlignment="1" applyProtection="1">
      <alignment/>
      <protection/>
    </xf>
    <xf numFmtId="0" fontId="0" fillId="3" borderId="0" xfId="0" applyFont="1" applyFill="1" applyBorder="1" applyAlignment="1" applyProtection="1">
      <alignment/>
      <protection/>
    </xf>
    <xf numFmtId="0" fontId="0" fillId="3" borderId="0" xfId="0" applyFont="1" applyFill="1" applyBorder="1" applyAlignment="1" applyProtection="1">
      <alignment horizontal="center"/>
      <protection/>
    </xf>
    <xf numFmtId="0" fontId="0" fillId="3" borderId="0" xfId="0" applyFont="1" applyFill="1" applyBorder="1" applyAlignment="1" applyProtection="1">
      <alignment horizontal="left"/>
      <protection/>
    </xf>
    <xf numFmtId="0" fontId="0" fillId="3" borderId="0" xfId="0" applyFill="1" applyAlignment="1">
      <alignment wrapText="1"/>
    </xf>
    <xf numFmtId="0" fontId="0" fillId="3" borderId="0" xfId="0" applyFont="1" applyFill="1" applyAlignment="1">
      <alignment horizontal="left"/>
    </xf>
    <xf numFmtId="0" fontId="0" fillId="3" borderId="33" xfId="0" applyFill="1" applyBorder="1" applyAlignment="1">
      <alignment/>
    </xf>
    <xf numFmtId="0" fontId="11" fillId="0" borderId="34" xfId="0" applyFont="1" applyFill="1" applyBorder="1" applyAlignment="1" applyProtection="1">
      <alignment horizontal="left" vertical="center"/>
      <protection/>
    </xf>
    <xf numFmtId="4" fontId="15" fillId="3" borderId="34" xfId="0" applyNumberFormat="1" applyFont="1" applyFill="1" applyBorder="1" applyAlignment="1" applyProtection="1">
      <alignment vertical="center"/>
      <protection/>
    </xf>
    <xf numFmtId="4" fontId="15" fillId="3" borderId="35" xfId="0" applyNumberFormat="1" applyFont="1" applyFill="1" applyBorder="1" applyAlignment="1" applyProtection="1">
      <alignment vertical="center"/>
      <protection/>
    </xf>
    <xf numFmtId="4" fontId="15" fillId="3" borderId="36" xfId="0" applyNumberFormat="1" applyFont="1" applyFill="1" applyBorder="1" applyAlignment="1" applyProtection="1">
      <alignment vertical="center"/>
      <protection/>
    </xf>
    <xf numFmtId="0" fontId="0" fillId="3" borderId="5" xfId="0" applyFill="1" applyBorder="1" applyAlignment="1">
      <alignment/>
    </xf>
    <xf numFmtId="0" fontId="4" fillId="4" borderId="37" xfId="0" applyFont="1" applyFill="1" applyBorder="1" applyAlignment="1" applyProtection="1">
      <alignment vertical="center" wrapText="1"/>
      <protection/>
    </xf>
    <xf numFmtId="0" fontId="4" fillId="14" borderId="38" xfId="0" applyFont="1" applyFill="1" applyBorder="1" applyAlignment="1">
      <alignment/>
    </xf>
    <xf numFmtId="0" fontId="12" fillId="3" borderId="0" xfId="0" applyFont="1" applyFill="1" applyBorder="1" applyAlignment="1" applyProtection="1">
      <alignment/>
      <protection/>
    </xf>
    <xf numFmtId="181" fontId="1" fillId="3" borderId="39" xfId="0" applyNumberFormat="1" applyFont="1" applyFill="1" applyBorder="1" applyAlignment="1">
      <alignment horizontal="left"/>
    </xf>
    <xf numFmtId="0" fontId="5" fillId="3" borderId="0" xfId="0" applyFont="1" applyFill="1" applyAlignment="1">
      <alignment wrapText="1"/>
    </xf>
    <xf numFmtId="0" fontId="0" fillId="3" borderId="0" xfId="0" applyFill="1" applyBorder="1" applyAlignment="1">
      <alignment/>
    </xf>
    <xf numFmtId="0" fontId="15" fillId="2" borderId="40" xfId="0" applyFont="1" applyFill="1" applyBorder="1" applyAlignment="1" applyProtection="1">
      <alignment horizontal="center" vertical="center" wrapText="1"/>
      <protection/>
    </xf>
    <xf numFmtId="0" fontId="0" fillId="3" borderId="0" xfId="0" applyFill="1" applyAlignment="1">
      <alignment horizontal="center"/>
    </xf>
    <xf numFmtId="0" fontId="11" fillId="0" borderId="41" xfId="0" applyFont="1" applyFill="1" applyBorder="1" applyAlignment="1" applyProtection="1">
      <alignment horizontal="left" vertical="center"/>
      <protection/>
    </xf>
    <xf numFmtId="0" fontId="11" fillId="14" borderId="42" xfId="0" applyFont="1" applyFill="1" applyBorder="1" applyAlignment="1" applyProtection="1">
      <alignment vertical="center"/>
      <protection/>
    </xf>
    <xf numFmtId="0" fontId="11" fillId="0" borderId="0" xfId="0" applyFont="1" applyFill="1" applyBorder="1" applyAlignment="1" applyProtection="1">
      <alignment horizontal="left" vertical="center" wrapText="1"/>
      <protection/>
    </xf>
    <xf numFmtId="0" fontId="11" fillId="0" borderId="43" xfId="0" applyFont="1" applyBorder="1" applyAlignment="1">
      <alignment/>
    </xf>
    <xf numFmtId="0" fontId="5" fillId="2" borderId="1" xfId="0" applyFont="1" applyFill="1" applyBorder="1" applyAlignment="1" applyProtection="1">
      <alignment vertical="center"/>
      <protection/>
    </xf>
    <xf numFmtId="0" fontId="0" fillId="2" borderId="1" xfId="0" applyFill="1" applyBorder="1" applyAlignment="1" applyProtection="1">
      <alignment vertical="center" wrapText="1"/>
      <protection/>
    </xf>
    <xf numFmtId="0" fontId="4" fillId="3" borderId="0" xfId="0" applyFont="1" applyFill="1" applyAlignment="1" applyProtection="1">
      <alignment/>
      <protection/>
    </xf>
    <xf numFmtId="0" fontId="14" fillId="3" borderId="0" xfId="0" applyFont="1" applyFill="1" applyAlignment="1" applyProtection="1">
      <alignment/>
      <protection/>
    </xf>
    <xf numFmtId="0" fontId="18" fillId="3" borderId="0" xfId="0" applyFont="1" applyFill="1" applyAlignment="1" applyProtection="1">
      <alignment/>
      <protection/>
    </xf>
    <xf numFmtId="0" fontId="19" fillId="3" borderId="0" xfId="0" applyFont="1" applyFill="1" applyAlignment="1" applyProtection="1">
      <alignment/>
      <protection/>
    </xf>
    <xf numFmtId="0" fontId="19" fillId="3" borderId="0" xfId="0" applyFont="1" applyFill="1" applyBorder="1" applyAlignment="1" applyProtection="1">
      <alignment/>
      <protection/>
    </xf>
    <xf numFmtId="0" fontId="14" fillId="3" borderId="0" xfId="0" applyFont="1" applyFill="1" applyBorder="1" applyAlignment="1" applyProtection="1">
      <alignment/>
      <protection/>
    </xf>
    <xf numFmtId="0" fontId="19" fillId="14" borderId="44" xfId="0" applyFont="1" applyFill="1" applyBorder="1" applyAlignment="1" applyProtection="1">
      <alignment/>
      <protection/>
    </xf>
    <xf numFmtId="0" fontId="19" fillId="14" borderId="45" xfId="0" applyFont="1" applyFill="1" applyBorder="1" applyAlignment="1" applyProtection="1">
      <alignment/>
      <protection/>
    </xf>
    <xf numFmtId="0" fontId="14" fillId="3" borderId="0" xfId="0" applyFont="1" applyFill="1" applyAlignment="1">
      <alignment/>
    </xf>
    <xf numFmtId="0" fontId="14" fillId="3" borderId="0" xfId="0" applyFont="1" applyFill="1" applyBorder="1" applyAlignment="1">
      <alignment/>
    </xf>
    <xf numFmtId="0" fontId="14" fillId="15" borderId="46" xfId="0" applyFont="1" applyFill="1" applyBorder="1" applyAlignment="1">
      <alignment/>
    </xf>
    <xf numFmtId="0" fontId="19" fillId="14" borderId="46" xfId="0" applyFont="1" applyFill="1" applyBorder="1" applyAlignment="1" applyProtection="1">
      <alignment/>
      <protection/>
    </xf>
    <xf numFmtId="0" fontId="14" fillId="16" borderId="34" xfId="0" applyFont="1" applyFill="1" applyBorder="1" applyAlignment="1" applyProtection="1">
      <alignment horizontal="left"/>
      <protection locked="0"/>
    </xf>
    <xf numFmtId="4" fontId="14" fillId="16" borderId="34" xfId="0" applyNumberFormat="1" applyFont="1" applyFill="1" applyBorder="1" applyAlignment="1" applyProtection="1">
      <alignment horizontal="right"/>
      <protection locked="0"/>
    </xf>
    <xf numFmtId="4" fontId="14" fillId="17" borderId="34" xfId="0" applyNumberFormat="1" applyFont="1" applyFill="1" applyBorder="1" applyAlignment="1" applyProtection="1">
      <alignment horizontal="right"/>
      <protection/>
    </xf>
    <xf numFmtId="0" fontId="19" fillId="18" borderId="47" xfId="0" applyFont="1" applyFill="1" applyBorder="1" applyAlignment="1" applyProtection="1">
      <alignment horizontal="left"/>
      <protection/>
    </xf>
    <xf numFmtId="0" fontId="19" fillId="17" borderId="48" xfId="0" applyFont="1" applyFill="1" applyBorder="1" applyAlignment="1" applyProtection="1">
      <alignment horizontal="center"/>
      <protection/>
    </xf>
    <xf numFmtId="3" fontId="19" fillId="17" borderId="48" xfId="0" applyNumberFormat="1" applyFont="1" applyFill="1" applyBorder="1" applyAlignment="1" applyProtection="1">
      <alignment horizontal="right"/>
      <protection/>
    </xf>
    <xf numFmtId="3" fontId="19" fillId="17" borderId="48" xfId="0" applyNumberFormat="1" applyFont="1" applyFill="1" applyBorder="1" applyAlignment="1" applyProtection="1">
      <alignment horizontal="center"/>
      <protection/>
    </xf>
    <xf numFmtId="4" fontId="14" fillId="17" borderId="49" xfId="0" applyNumberFormat="1" applyFont="1" applyFill="1" applyBorder="1" applyAlignment="1" applyProtection="1">
      <alignment/>
      <protection/>
    </xf>
    <xf numFmtId="0" fontId="14" fillId="16" borderId="3" xfId="0" applyFont="1" applyFill="1" applyBorder="1" applyAlignment="1" applyProtection="1">
      <alignment/>
      <protection locked="0"/>
    </xf>
    <xf numFmtId="0" fontId="14" fillId="16" borderId="50" xfId="0" applyFont="1" applyFill="1" applyBorder="1" applyAlignment="1" applyProtection="1">
      <alignment/>
      <protection locked="0"/>
    </xf>
    <xf numFmtId="0" fontId="19" fillId="9" borderId="47" xfId="0" applyFont="1" applyFill="1" applyBorder="1" applyAlignment="1" applyProtection="1">
      <alignment horizontal="center"/>
      <protection/>
    </xf>
    <xf numFmtId="0" fontId="14" fillId="17" borderId="51" xfId="0" applyFont="1" applyFill="1" applyBorder="1" applyAlignment="1" applyProtection="1">
      <alignment/>
      <protection/>
    </xf>
    <xf numFmtId="184" fontId="14" fillId="17" borderId="51" xfId="0" applyNumberFormat="1" applyFont="1" applyFill="1" applyBorder="1" applyAlignment="1" applyProtection="1">
      <alignment/>
      <protection/>
    </xf>
    <xf numFmtId="0" fontId="14" fillId="17" borderId="48" xfId="0" applyFont="1" applyFill="1" applyBorder="1" applyAlignment="1" applyProtection="1">
      <alignment/>
      <protection/>
    </xf>
    <xf numFmtId="0" fontId="14" fillId="17" borderId="52" xfId="0" applyFont="1" applyFill="1" applyBorder="1" applyAlignment="1" applyProtection="1">
      <alignment horizontal="center"/>
      <protection/>
    </xf>
    <xf numFmtId="4" fontId="19" fillId="17" borderId="53" xfId="0" applyNumberFormat="1" applyFont="1" applyFill="1" applyBorder="1" applyAlignment="1" applyProtection="1">
      <alignment/>
      <protection/>
    </xf>
    <xf numFmtId="4" fontId="14" fillId="16" borderId="54" xfId="0" applyNumberFormat="1" applyFont="1" applyFill="1" applyBorder="1" applyAlignment="1" applyProtection="1">
      <alignment/>
      <protection locked="0"/>
    </xf>
    <xf numFmtId="4" fontId="14" fillId="16" borderId="55" xfId="0" applyNumberFormat="1" applyFont="1" applyFill="1" applyBorder="1" applyAlignment="1" applyProtection="1">
      <alignment/>
      <protection locked="0"/>
    </xf>
    <xf numFmtId="4" fontId="14" fillId="16" borderId="56" xfId="0" applyNumberFormat="1" applyFont="1" applyFill="1" applyBorder="1" applyAlignment="1" applyProtection="1">
      <alignment/>
      <protection locked="0"/>
    </xf>
    <xf numFmtId="0" fontId="19" fillId="8" borderId="47" xfId="0" applyFont="1" applyFill="1" applyBorder="1" applyAlignment="1" applyProtection="1">
      <alignment horizontal="center"/>
      <protection/>
    </xf>
    <xf numFmtId="0" fontId="19" fillId="19" borderId="48" xfId="0" applyFont="1" applyFill="1" applyBorder="1" applyAlignment="1" applyProtection="1">
      <alignment horizontal="center"/>
      <protection/>
    </xf>
    <xf numFmtId="0" fontId="19" fillId="19" borderId="48" xfId="0" applyFont="1" applyFill="1" applyBorder="1" applyAlignment="1" applyProtection="1">
      <alignment/>
      <protection/>
    </xf>
    <xf numFmtId="3" fontId="19" fillId="19" borderId="48" xfId="0" applyNumberFormat="1" applyFont="1" applyFill="1" applyBorder="1" applyAlignment="1" applyProtection="1">
      <alignment horizontal="center"/>
      <protection/>
    </xf>
    <xf numFmtId="4" fontId="19" fillId="19" borderId="52" xfId="0" applyNumberFormat="1" applyFont="1" applyFill="1" applyBorder="1" applyAlignment="1" applyProtection="1">
      <alignment horizontal="center"/>
      <protection/>
    </xf>
    <xf numFmtId="3" fontId="19" fillId="19" borderId="53" xfId="0" applyNumberFormat="1" applyFont="1" applyFill="1" applyBorder="1" applyAlignment="1" applyProtection="1">
      <alignment/>
      <protection/>
    </xf>
    <xf numFmtId="4" fontId="14" fillId="20" borderId="55" xfId="0" applyNumberFormat="1" applyFont="1" applyFill="1" applyBorder="1" applyAlignment="1" applyProtection="1">
      <alignment/>
      <protection/>
    </xf>
    <xf numFmtId="0" fontId="20" fillId="17" borderId="48" xfId="0" applyFont="1" applyFill="1" applyBorder="1" applyAlignment="1" applyProtection="1">
      <alignment/>
      <protection/>
    </xf>
    <xf numFmtId="184" fontId="14" fillId="17" borderId="48" xfId="0" applyNumberFormat="1" applyFont="1" applyFill="1" applyBorder="1" applyAlignment="1" applyProtection="1">
      <alignment/>
      <protection/>
    </xf>
    <xf numFmtId="3" fontId="19" fillId="17" borderId="53" xfId="0" applyNumberFormat="1" applyFont="1" applyFill="1" applyBorder="1" applyAlignment="1" applyProtection="1">
      <alignment/>
      <protection/>
    </xf>
    <xf numFmtId="3" fontId="19" fillId="8" borderId="57" xfId="0" applyNumberFormat="1" applyFont="1" applyFill="1" applyBorder="1" applyAlignment="1" applyProtection="1">
      <alignment vertical="center"/>
      <protection/>
    </xf>
    <xf numFmtId="3" fontId="19" fillId="9" borderId="29" xfId="0" applyNumberFormat="1" applyFont="1" applyFill="1" applyBorder="1" applyAlignment="1" applyProtection="1">
      <alignment horizontal="right" vertical="center"/>
      <protection/>
    </xf>
    <xf numFmtId="3" fontId="19" fillId="10" borderId="58" xfId="0" applyNumberFormat="1" applyFont="1" applyFill="1" applyBorder="1" applyAlignment="1" applyProtection="1">
      <alignment horizontal="right" vertical="center"/>
      <protection/>
    </xf>
    <xf numFmtId="3" fontId="21" fillId="10" borderId="31" xfId="0" applyNumberFormat="1" applyFont="1" applyFill="1" applyBorder="1" applyAlignment="1" applyProtection="1">
      <alignment/>
      <protection/>
    </xf>
    <xf numFmtId="3" fontId="21" fillId="10" borderId="59" xfId="0" applyNumberFormat="1" applyFont="1" applyFill="1" applyBorder="1" applyAlignment="1" applyProtection="1">
      <alignment/>
      <protection/>
    </xf>
    <xf numFmtId="1" fontId="19" fillId="4" borderId="60" xfId="0" applyNumberFormat="1" applyFont="1" applyFill="1" applyBorder="1" applyAlignment="1" applyProtection="1">
      <alignment horizontal="right" vertical="center"/>
      <protection/>
    </xf>
    <xf numFmtId="1" fontId="19" fillId="4" borderId="60" xfId="0" applyNumberFormat="1" applyFont="1" applyFill="1" applyBorder="1" applyAlignment="1" applyProtection="1">
      <alignment horizontal="right" vertical="center" wrapText="1"/>
      <protection/>
    </xf>
    <xf numFmtId="0" fontId="14" fillId="16" borderId="61" xfId="0" applyFont="1" applyFill="1" applyBorder="1" applyAlignment="1" applyProtection="1">
      <alignment horizontal="left" vertical="center"/>
      <protection/>
    </xf>
    <xf numFmtId="3" fontId="14" fillId="16" borderId="62" xfId="0" applyNumberFormat="1" applyFont="1" applyFill="1" applyBorder="1" applyAlignment="1" applyProtection="1">
      <alignment vertical="center"/>
      <protection/>
    </xf>
    <xf numFmtId="3" fontId="19" fillId="4" borderId="63" xfId="0" applyNumberFormat="1" applyFont="1" applyFill="1" applyBorder="1" applyAlignment="1" applyProtection="1">
      <alignment vertical="center"/>
      <protection/>
    </xf>
    <xf numFmtId="0" fontId="14" fillId="16" borderId="64" xfId="0" applyFont="1" applyFill="1" applyBorder="1" applyAlignment="1" applyProtection="1">
      <alignment horizontal="left" vertical="center"/>
      <protection/>
    </xf>
    <xf numFmtId="3" fontId="14" fillId="16" borderId="65" xfId="0" applyNumberFormat="1" applyFont="1" applyFill="1" applyBorder="1" applyAlignment="1" applyProtection="1">
      <alignment vertical="center"/>
      <protection/>
    </xf>
    <xf numFmtId="0" fontId="14" fillId="16" borderId="0" xfId="0" applyFont="1" applyFill="1" applyBorder="1" applyAlignment="1" applyProtection="1">
      <alignment horizontal="left" vertical="center"/>
      <protection/>
    </xf>
    <xf numFmtId="3" fontId="14" fillId="16" borderId="66" xfId="0" applyNumberFormat="1" applyFont="1" applyFill="1" applyBorder="1" applyAlignment="1" applyProtection="1">
      <alignment vertical="center"/>
      <protection/>
    </xf>
    <xf numFmtId="3" fontId="14" fillId="16" borderId="67" xfId="0" applyNumberFormat="1" applyFont="1" applyFill="1" applyBorder="1" applyAlignment="1" applyProtection="1">
      <alignment vertical="center"/>
      <protection/>
    </xf>
    <xf numFmtId="3" fontId="14" fillId="16" borderId="16" xfId="0" applyNumberFormat="1" applyFont="1" applyFill="1" applyBorder="1" applyAlignment="1" applyProtection="1">
      <alignment vertical="center"/>
      <protection/>
    </xf>
    <xf numFmtId="3" fontId="14" fillId="16" borderId="15" xfId="0" applyNumberFormat="1" applyFont="1" applyFill="1" applyBorder="1" applyAlignment="1" applyProtection="1">
      <alignment vertical="center"/>
      <protection/>
    </xf>
    <xf numFmtId="3" fontId="14" fillId="16" borderId="68" xfId="0" applyNumberFormat="1" applyFont="1" applyFill="1" applyBorder="1" applyAlignment="1" applyProtection="1">
      <alignment vertical="center"/>
      <protection/>
    </xf>
    <xf numFmtId="3" fontId="19" fillId="4" borderId="69" xfId="0" applyNumberFormat="1" applyFont="1" applyFill="1" applyBorder="1" applyAlignment="1" applyProtection="1">
      <alignment vertical="center"/>
      <protection/>
    </xf>
    <xf numFmtId="3" fontId="19" fillId="4" borderId="70" xfId="0" applyNumberFormat="1" applyFont="1" applyFill="1" applyBorder="1" applyAlignment="1" applyProtection="1">
      <alignment vertical="center"/>
      <protection/>
    </xf>
    <xf numFmtId="3" fontId="19" fillId="4" borderId="2" xfId="0" applyNumberFormat="1" applyFont="1" applyFill="1" applyBorder="1" applyAlignment="1" applyProtection="1">
      <alignment vertical="center"/>
      <protection/>
    </xf>
    <xf numFmtId="3" fontId="19" fillId="4" borderId="3" xfId="0" applyNumberFormat="1" applyFont="1" applyFill="1" applyBorder="1" applyAlignment="1" applyProtection="1">
      <alignment vertical="center"/>
      <protection/>
    </xf>
    <xf numFmtId="3" fontId="14" fillId="16" borderId="2" xfId="0" applyNumberFormat="1" applyFont="1" applyFill="1" applyBorder="1" applyAlignment="1" applyProtection="1">
      <alignment vertical="center"/>
      <protection/>
    </xf>
    <xf numFmtId="3" fontId="14" fillId="16" borderId="71" xfId="0" applyNumberFormat="1" applyFont="1" applyFill="1" applyBorder="1" applyAlignment="1" applyProtection="1">
      <alignment vertical="center"/>
      <protection/>
    </xf>
    <xf numFmtId="3" fontId="19" fillId="14" borderId="72" xfId="0" applyNumberFormat="1" applyFont="1" applyFill="1" applyBorder="1" applyAlignment="1" applyProtection="1">
      <alignment vertical="center"/>
      <protection/>
    </xf>
    <xf numFmtId="3" fontId="19" fillId="14" borderId="73" xfId="0" applyNumberFormat="1" applyFont="1" applyFill="1" applyBorder="1" applyAlignment="1" applyProtection="1">
      <alignment horizontal="center" vertical="center"/>
      <protection/>
    </xf>
    <xf numFmtId="0" fontId="14" fillId="15" borderId="74" xfId="0" applyFont="1" applyFill="1" applyBorder="1" applyAlignment="1">
      <alignment/>
    </xf>
    <xf numFmtId="0" fontId="14" fillId="15" borderId="35" xfId="0" applyFont="1" applyFill="1" applyBorder="1" applyAlignment="1">
      <alignment/>
    </xf>
    <xf numFmtId="0" fontId="14" fillId="15" borderId="75" xfId="0" applyFont="1" applyFill="1" applyBorder="1" applyAlignment="1">
      <alignment/>
    </xf>
    <xf numFmtId="0" fontId="14" fillId="15" borderId="76" xfId="0" applyFont="1" applyFill="1" applyBorder="1" applyAlignment="1">
      <alignment/>
    </xf>
    <xf numFmtId="3" fontId="19" fillId="14" borderId="69" xfId="0" applyNumberFormat="1" applyFont="1" applyFill="1" applyBorder="1" applyAlignment="1" applyProtection="1">
      <alignment vertical="center"/>
      <protection/>
    </xf>
    <xf numFmtId="0" fontId="15" fillId="2" borderId="77" xfId="0" applyFont="1" applyFill="1" applyBorder="1" applyAlignment="1" applyProtection="1">
      <alignment horizontal="center" vertical="center" wrapText="1"/>
      <protection/>
    </xf>
    <xf numFmtId="0" fontId="14" fillId="15" borderId="65" xfId="0" applyFont="1" applyFill="1" applyBorder="1" applyAlignment="1">
      <alignment/>
    </xf>
    <xf numFmtId="0" fontId="14" fillId="15" borderId="65" xfId="0" applyFont="1" applyFill="1" applyBorder="1" applyAlignment="1">
      <alignment/>
    </xf>
    <xf numFmtId="0" fontId="14" fillId="15" borderId="78" xfId="0" applyFont="1" applyFill="1" applyBorder="1" applyAlignment="1">
      <alignment/>
    </xf>
    <xf numFmtId="0" fontId="14" fillId="15" borderId="79" xfId="0" applyFont="1" applyFill="1" applyBorder="1" applyAlignment="1">
      <alignment/>
    </xf>
    <xf numFmtId="0" fontId="14" fillId="15" borderId="79" xfId="0" applyFont="1" applyFill="1" applyBorder="1" applyAlignment="1">
      <alignment/>
    </xf>
    <xf numFmtId="0" fontId="14" fillId="15" borderId="80" xfId="0" applyFont="1" applyFill="1" applyBorder="1" applyAlignment="1">
      <alignment/>
    </xf>
    <xf numFmtId="0" fontId="11" fillId="14" borderId="81" xfId="0" applyFont="1" applyFill="1" applyBorder="1" applyAlignment="1" applyProtection="1">
      <alignment horizontal="right" vertical="center"/>
      <protection/>
    </xf>
    <xf numFmtId="181" fontId="1" fillId="3" borderId="82" xfId="0" applyNumberFormat="1" applyFont="1" applyFill="1" applyBorder="1" applyAlignment="1">
      <alignment horizontal="left"/>
    </xf>
    <xf numFmtId="1" fontId="19" fillId="4" borderId="83" xfId="0" applyNumberFormat="1" applyFont="1" applyFill="1" applyBorder="1" applyAlignment="1" applyProtection="1">
      <alignment vertical="center"/>
      <protection/>
    </xf>
    <xf numFmtId="1" fontId="19" fillId="4" borderId="84" xfId="0" applyNumberFormat="1" applyFont="1" applyFill="1" applyBorder="1" applyAlignment="1" applyProtection="1">
      <alignment vertical="center"/>
      <protection/>
    </xf>
    <xf numFmtId="0" fontId="11" fillId="2" borderId="1" xfId="0" applyFont="1" applyFill="1" applyBorder="1" applyAlignment="1" applyProtection="1">
      <alignment horizontal="center" vertical="center" wrapText="1"/>
      <protection/>
    </xf>
    <xf numFmtId="0" fontId="11" fillId="2" borderId="85" xfId="0" applyFont="1" applyFill="1" applyBorder="1" applyAlignment="1" applyProtection="1">
      <alignment vertical="center" wrapText="1"/>
      <protection/>
    </xf>
    <xf numFmtId="0" fontId="11" fillId="2" borderId="0" xfId="0" applyFont="1" applyFill="1" applyBorder="1" applyAlignment="1" applyProtection="1">
      <alignment vertical="center" wrapText="1"/>
      <protection/>
    </xf>
    <xf numFmtId="0" fontId="11" fillId="2" borderId="86" xfId="0" applyFont="1" applyFill="1" applyBorder="1" applyAlignment="1" applyProtection="1">
      <alignment horizontal="center" vertical="center" wrapText="1"/>
      <protection/>
    </xf>
    <xf numFmtId="0" fontId="11" fillId="2" borderId="87" xfId="0" applyFont="1" applyFill="1" applyBorder="1" applyAlignment="1" applyProtection="1">
      <alignment vertical="center" wrapText="1"/>
      <protection/>
    </xf>
    <xf numFmtId="0" fontId="11" fillId="2" borderId="88" xfId="0" applyFont="1" applyFill="1" applyBorder="1" applyAlignment="1" applyProtection="1">
      <alignment vertical="center" wrapText="1"/>
      <protection/>
    </xf>
    <xf numFmtId="0" fontId="11" fillId="2" borderId="72" xfId="0" applyFont="1" applyFill="1" applyBorder="1" applyAlignment="1" applyProtection="1">
      <alignment vertical="center" wrapText="1"/>
      <protection/>
    </xf>
    <xf numFmtId="3" fontId="19" fillId="4" borderId="89" xfId="0" applyNumberFormat="1" applyFont="1" applyFill="1" applyBorder="1" applyAlignment="1" applyProtection="1">
      <alignment vertical="center"/>
      <protection/>
    </xf>
    <xf numFmtId="1" fontId="19" fillId="4" borderId="89" xfId="0" applyNumberFormat="1" applyFont="1" applyFill="1" applyBorder="1" applyAlignment="1" applyProtection="1">
      <alignment horizontal="right" vertical="center"/>
      <protection/>
    </xf>
    <xf numFmtId="3" fontId="14" fillId="16" borderId="75" xfId="0" applyNumberFormat="1" applyFont="1" applyFill="1" applyBorder="1" applyAlignment="1" applyProtection="1">
      <alignment vertical="center"/>
      <protection/>
    </xf>
    <xf numFmtId="3" fontId="14" fillId="16" borderId="64" xfId="0" applyNumberFormat="1" applyFont="1" applyFill="1" applyBorder="1" applyAlignment="1" applyProtection="1">
      <alignment vertical="center"/>
      <protection/>
    </xf>
    <xf numFmtId="3" fontId="14" fillId="16" borderId="90" xfId="0" applyNumberFormat="1" applyFont="1" applyFill="1" applyBorder="1" applyAlignment="1" applyProtection="1">
      <alignment vertical="center"/>
      <protection/>
    </xf>
    <xf numFmtId="3" fontId="19" fillId="4" borderId="91" xfId="0" applyNumberFormat="1" applyFont="1" applyFill="1" applyBorder="1" applyAlignment="1" applyProtection="1">
      <alignment vertical="center"/>
      <protection/>
    </xf>
    <xf numFmtId="3" fontId="14" fillId="16" borderId="92" xfId="0" applyNumberFormat="1" applyFont="1" applyFill="1" applyBorder="1" applyAlignment="1" applyProtection="1">
      <alignment vertical="center"/>
      <protection/>
    </xf>
    <xf numFmtId="3" fontId="19" fillId="4" borderId="93" xfId="0" applyNumberFormat="1" applyFont="1" applyFill="1" applyBorder="1" applyAlignment="1" applyProtection="1">
      <alignment vertical="center"/>
      <protection/>
    </xf>
    <xf numFmtId="3" fontId="14" fillId="16" borderId="94" xfId="0" applyNumberFormat="1" applyFont="1" applyFill="1" applyBorder="1" applyAlignment="1" applyProtection="1">
      <alignment vertical="center"/>
      <protection/>
    </xf>
    <xf numFmtId="3" fontId="14" fillId="16" borderId="95" xfId="0" applyNumberFormat="1" applyFont="1" applyFill="1" applyBorder="1" applyAlignment="1" applyProtection="1">
      <alignment vertical="center"/>
      <protection/>
    </xf>
    <xf numFmtId="0" fontId="11" fillId="2" borderId="96" xfId="0" applyFont="1" applyFill="1" applyBorder="1" applyAlignment="1" applyProtection="1">
      <alignment vertical="center" wrapText="1"/>
      <protection/>
    </xf>
    <xf numFmtId="4" fontId="11" fillId="0" borderId="41" xfId="0" applyNumberFormat="1" applyFont="1" applyFill="1" applyBorder="1" applyAlignment="1" applyProtection="1">
      <alignment horizontal="center" vertical="center"/>
      <protection/>
    </xf>
    <xf numFmtId="1" fontId="19" fillId="4" borderId="60" xfId="0" applyNumberFormat="1" applyFont="1" applyFill="1" applyBorder="1" applyAlignment="1" applyProtection="1">
      <alignment vertical="center"/>
      <protection/>
    </xf>
    <xf numFmtId="43" fontId="0" fillId="16" borderId="34" xfId="16" applyFill="1" applyBorder="1" applyAlignment="1" applyProtection="1">
      <alignment horizontal="right"/>
      <protection locked="0"/>
    </xf>
    <xf numFmtId="0" fontId="19" fillId="17" borderId="51" xfId="0" applyFont="1" applyFill="1" applyBorder="1" applyAlignment="1" applyProtection="1">
      <alignment horizontal="center"/>
      <protection/>
    </xf>
    <xf numFmtId="0" fontId="20" fillId="17" borderId="51" xfId="0" applyFont="1" applyFill="1" applyBorder="1" applyAlignment="1" applyProtection="1">
      <alignment/>
      <protection/>
    </xf>
    <xf numFmtId="0" fontId="19" fillId="8" borderId="97" xfId="0" applyFont="1" applyFill="1" applyBorder="1" applyAlignment="1" applyProtection="1">
      <alignment horizontal="center"/>
      <protection/>
    </xf>
    <xf numFmtId="0" fontId="14" fillId="17" borderId="98" xfId="0" applyFont="1" applyFill="1" applyBorder="1" applyAlignment="1" applyProtection="1">
      <alignment horizontal="center"/>
      <protection/>
    </xf>
    <xf numFmtId="3" fontId="19" fillId="17" borderId="99" xfId="0" applyNumberFormat="1" applyFont="1" applyFill="1" applyBorder="1" applyAlignment="1" applyProtection="1">
      <alignment/>
      <protection/>
    </xf>
    <xf numFmtId="0" fontId="0" fillId="3" borderId="16" xfId="0" applyFont="1" applyFill="1" applyBorder="1" applyAlignment="1" applyProtection="1">
      <alignment horizontal="center"/>
      <protection/>
    </xf>
    <xf numFmtId="0" fontId="0" fillId="3" borderId="61" xfId="0" applyFont="1" applyFill="1" applyBorder="1" applyAlignment="1" applyProtection="1">
      <alignment horizontal="center"/>
      <protection/>
    </xf>
    <xf numFmtId="0" fontId="0" fillId="3" borderId="43" xfId="0" applyFont="1" applyFill="1" applyBorder="1" applyAlignment="1" applyProtection="1">
      <alignment horizontal="left"/>
      <protection/>
    </xf>
    <xf numFmtId="0" fontId="0" fillId="3" borderId="72" xfId="0" applyFont="1" applyFill="1" applyBorder="1" applyAlignment="1" applyProtection="1">
      <alignment wrapText="1"/>
      <protection/>
    </xf>
    <xf numFmtId="0" fontId="14" fillId="16" borderId="72" xfId="0" applyFont="1" applyFill="1" applyBorder="1" applyAlignment="1" applyProtection="1">
      <alignment/>
      <protection locked="0"/>
    </xf>
    <xf numFmtId="0" fontId="14" fillId="16" borderId="100" xfId="0" applyFont="1" applyFill="1" applyBorder="1" applyAlignment="1" applyProtection="1">
      <alignment/>
      <protection locked="0"/>
    </xf>
    <xf numFmtId="9" fontId="0" fillId="16" borderId="34" xfId="20" applyFill="1" applyBorder="1" applyAlignment="1" applyProtection="1">
      <alignment horizontal="center"/>
      <protection locked="0"/>
    </xf>
    <xf numFmtId="198" fontId="0" fillId="16" borderId="34" xfId="16" applyNumberFormat="1" applyFill="1" applyBorder="1" applyAlignment="1" applyProtection="1">
      <alignment horizontal="right"/>
      <protection locked="0"/>
    </xf>
    <xf numFmtId="198" fontId="0" fillId="17" borderId="48" xfId="16" applyNumberFormat="1" applyFill="1" applyBorder="1" applyAlignment="1" applyProtection="1">
      <alignment horizontal="right"/>
      <protection/>
    </xf>
    <xf numFmtId="0" fontId="14" fillId="16" borderId="101" xfId="0" applyNumberFormat="1" applyFont="1" applyFill="1" applyBorder="1" applyAlignment="1" applyProtection="1">
      <alignment horizontal="center"/>
      <protection locked="0"/>
    </xf>
    <xf numFmtId="0" fontId="14" fillId="16" borderId="102" xfId="0" applyNumberFormat="1" applyFont="1" applyFill="1" applyBorder="1" applyAlignment="1" applyProtection="1">
      <alignment horizontal="center"/>
      <protection locked="0"/>
    </xf>
    <xf numFmtId="0" fontId="14" fillId="16" borderId="103" xfId="0" applyNumberFormat="1" applyFont="1" applyFill="1" applyBorder="1" applyAlignment="1" applyProtection="1">
      <alignment horizontal="center"/>
      <protection locked="0"/>
    </xf>
    <xf numFmtId="0" fontId="14" fillId="16" borderId="104" xfId="0" applyNumberFormat="1" applyFont="1" applyFill="1" applyBorder="1" applyAlignment="1" applyProtection="1">
      <alignment horizontal="center"/>
      <protection locked="0"/>
    </xf>
    <xf numFmtId="3" fontId="14" fillId="17" borderId="56" xfId="0" applyNumberFormat="1" applyFont="1" applyFill="1" applyBorder="1" applyAlignment="1" applyProtection="1">
      <alignment/>
      <protection/>
    </xf>
    <xf numFmtId="183" fontId="14" fillId="16" borderId="3" xfId="0" applyNumberFormat="1" applyFont="1" applyFill="1" applyBorder="1" applyAlignment="1" applyProtection="1">
      <alignment/>
      <protection locked="0"/>
    </xf>
    <xf numFmtId="183" fontId="14" fillId="16" borderId="105" xfId="0" applyNumberFormat="1" applyFont="1" applyFill="1" applyBorder="1" applyAlignment="1" applyProtection="1">
      <alignment/>
      <protection locked="0"/>
    </xf>
    <xf numFmtId="0" fontId="0" fillId="3" borderId="106" xfId="0" applyFont="1" applyFill="1" applyBorder="1" applyAlignment="1" applyProtection="1">
      <alignment horizontal="center" vertical="center" wrapText="1"/>
      <protection/>
    </xf>
    <xf numFmtId="0" fontId="0" fillId="3" borderId="107" xfId="0" applyFont="1" applyFill="1" applyBorder="1" applyAlignment="1" applyProtection="1">
      <alignment vertical="center" wrapText="1"/>
      <protection/>
    </xf>
    <xf numFmtId="0" fontId="0" fillId="3" borderId="108" xfId="0" applyFont="1" applyFill="1" applyBorder="1" applyAlignment="1" applyProtection="1">
      <alignment horizontal="center" vertical="center" wrapText="1"/>
      <protection/>
    </xf>
    <xf numFmtId="0" fontId="0" fillId="3" borderId="109" xfId="0" applyFont="1" applyFill="1" applyBorder="1" applyAlignment="1" applyProtection="1">
      <alignment horizontal="center" vertical="center" wrapText="1"/>
      <protection/>
    </xf>
    <xf numFmtId="0" fontId="0" fillId="3" borderId="110" xfId="0" applyFont="1" applyFill="1" applyBorder="1" applyAlignment="1" applyProtection="1">
      <alignment horizontal="center" vertical="center" wrapText="1"/>
      <protection/>
    </xf>
    <xf numFmtId="0" fontId="0" fillId="3" borderId="72" xfId="0" applyFont="1" applyFill="1" applyBorder="1" applyAlignment="1" applyProtection="1">
      <alignment horizontal="center" vertical="center" wrapText="1"/>
      <protection/>
    </xf>
    <xf numFmtId="0" fontId="0" fillId="3" borderId="26" xfId="0" applyFont="1" applyFill="1" applyBorder="1" applyAlignment="1" applyProtection="1">
      <alignment horizontal="center" vertical="center" wrapText="1"/>
      <protection/>
    </xf>
    <xf numFmtId="4" fontId="14" fillId="17" borderId="55" xfId="0" applyNumberFormat="1" applyFont="1" applyFill="1" applyBorder="1" applyAlignment="1" applyProtection="1">
      <alignment/>
      <protection/>
    </xf>
    <xf numFmtId="4" fontId="14" fillId="17" borderId="111" xfId="0" applyNumberFormat="1" applyFont="1" applyFill="1" applyBorder="1" applyAlignment="1" applyProtection="1">
      <alignment/>
      <protection/>
    </xf>
    <xf numFmtId="0" fontId="11" fillId="0" borderId="112" xfId="0" applyFont="1" applyFill="1" applyBorder="1" applyAlignment="1" applyProtection="1">
      <alignment horizontal="center" vertical="center"/>
      <protection/>
    </xf>
    <xf numFmtId="0" fontId="11" fillId="0" borderId="113" xfId="0" applyFont="1" applyFill="1" applyBorder="1" applyAlignment="1" applyProtection="1">
      <alignment horizontal="center" vertical="center"/>
      <protection/>
    </xf>
    <xf numFmtId="0" fontId="5" fillId="21" borderId="0" xfId="0" applyFont="1" applyFill="1" applyAlignment="1">
      <alignment wrapText="1"/>
    </xf>
    <xf numFmtId="0" fontId="0" fillId="22" borderId="0" xfId="0" applyFill="1" applyAlignment="1" applyProtection="1">
      <alignment/>
      <protection/>
    </xf>
    <xf numFmtId="4" fontId="15" fillId="3" borderId="114" xfId="0" applyNumberFormat="1" applyFont="1" applyFill="1" applyBorder="1" applyAlignment="1" applyProtection="1">
      <alignment horizontal="center" vertical="center"/>
      <protection/>
    </xf>
    <xf numFmtId="4" fontId="15" fillId="3" borderId="115" xfId="0" applyNumberFormat="1" applyFont="1" applyFill="1" applyBorder="1" applyAlignment="1" applyProtection="1">
      <alignment horizontal="center" vertical="center"/>
      <protection/>
    </xf>
    <xf numFmtId="4" fontId="15" fillId="3" borderId="116" xfId="0" applyNumberFormat="1" applyFont="1" applyFill="1" applyBorder="1" applyAlignment="1" applyProtection="1">
      <alignment horizontal="center" vertical="center"/>
      <protection/>
    </xf>
    <xf numFmtId="0" fontId="0" fillId="3" borderId="0" xfId="0" applyFill="1" applyAlignment="1">
      <alignment/>
    </xf>
    <xf numFmtId="0" fontId="22" fillId="3" borderId="0" xfId="0" applyFont="1" applyFill="1" applyBorder="1" applyAlignment="1">
      <alignment horizontal="center"/>
    </xf>
    <xf numFmtId="0" fontId="0" fillId="3" borderId="0" xfId="0" applyFont="1" applyFill="1" applyBorder="1" applyAlignment="1">
      <alignment horizontal="left"/>
    </xf>
    <xf numFmtId="0" fontId="11" fillId="2" borderId="117" xfId="0" applyFont="1" applyFill="1" applyBorder="1" applyAlignment="1" applyProtection="1">
      <alignment horizontal="center" vertical="center" wrapText="1"/>
      <protection/>
    </xf>
    <xf numFmtId="0" fontId="14" fillId="2" borderId="118" xfId="0" applyFont="1" applyFill="1" applyBorder="1" applyAlignment="1" applyProtection="1">
      <alignment horizontal="left" vertical="center"/>
      <protection/>
    </xf>
    <xf numFmtId="3" fontId="19" fillId="4" borderId="118" xfId="0" applyNumberFormat="1" applyFont="1" applyFill="1" applyBorder="1" applyAlignment="1" applyProtection="1">
      <alignment vertical="center"/>
      <protection/>
    </xf>
    <xf numFmtId="3" fontId="19" fillId="4" borderId="116" xfId="0" applyNumberFormat="1" applyFont="1" applyFill="1" applyBorder="1" applyAlignment="1" applyProtection="1">
      <alignment vertical="center"/>
      <protection/>
    </xf>
    <xf numFmtId="3" fontId="19" fillId="4" borderId="119" xfId="0" applyNumberFormat="1" applyFont="1" applyFill="1" applyBorder="1" applyAlignment="1" applyProtection="1">
      <alignment vertical="center"/>
      <protection/>
    </xf>
    <xf numFmtId="3" fontId="19" fillId="4" borderId="120" xfId="0" applyNumberFormat="1" applyFont="1" applyFill="1" applyBorder="1" applyAlignment="1" applyProtection="1">
      <alignment vertical="center"/>
      <protection/>
    </xf>
    <xf numFmtId="3" fontId="19" fillId="4" borderId="121" xfId="0" applyNumberFormat="1" applyFont="1" applyFill="1" applyBorder="1" applyAlignment="1" applyProtection="1">
      <alignment vertical="center"/>
      <protection/>
    </xf>
    <xf numFmtId="0" fontId="14" fillId="16" borderId="15" xfId="0" applyFont="1" applyFill="1" applyBorder="1" applyAlignment="1" applyProtection="1">
      <alignment horizontal="left" vertical="center"/>
      <protection/>
    </xf>
    <xf numFmtId="0" fontId="11" fillId="0" borderId="122" xfId="0" applyFont="1" applyFill="1" applyBorder="1" applyAlignment="1" applyProtection="1">
      <alignment horizontal="center" vertical="center"/>
      <protection/>
    </xf>
    <xf numFmtId="0" fontId="11" fillId="0" borderId="71"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39" xfId="0" applyFont="1" applyFill="1" applyBorder="1" applyAlignment="1" applyProtection="1">
      <alignment horizontal="center" vertical="center"/>
      <protection/>
    </xf>
    <xf numFmtId="1" fontId="14" fillId="16" borderId="60" xfId="0" applyNumberFormat="1" applyFont="1" applyFill="1" applyBorder="1" applyAlignment="1" applyProtection="1">
      <alignment horizontal="right" vertical="center"/>
      <protection/>
    </xf>
    <xf numFmtId="0" fontId="14" fillId="16" borderId="123" xfId="0" applyFont="1" applyFill="1" applyBorder="1" applyAlignment="1" applyProtection="1">
      <alignment horizontal="left" vertical="center"/>
      <protection/>
    </xf>
    <xf numFmtId="0" fontId="0" fillId="3" borderId="5" xfId="0" applyFill="1" applyBorder="1" applyAlignment="1">
      <alignment wrapText="1"/>
    </xf>
    <xf numFmtId="199" fontId="4" fillId="14" borderId="65" xfId="0" applyNumberFormat="1" applyFont="1" applyFill="1" applyBorder="1" applyAlignment="1">
      <alignment vertical="center"/>
    </xf>
    <xf numFmtId="0" fontId="14" fillId="17" borderId="52" xfId="0" applyNumberFormat="1" applyFont="1" applyFill="1" applyBorder="1" applyAlignment="1" applyProtection="1">
      <alignment horizontal="right"/>
      <protection/>
    </xf>
    <xf numFmtId="9" fontId="4" fillId="4" borderId="71" xfId="20" applyFont="1" applyFill="1" applyBorder="1" applyAlignment="1" applyProtection="1">
      <alignment horizontal="center" vertical="center"/>
      <protection/>
    </xf>
    <xf numFmtId="9" fontId="4" fillId="4" borderId="6" xfId="20" applyFont="1" applyFill="1" applyBorder="1" applyAlignment="1" applyProtection="1">
      <alignment horizontal="center" vertical="center"/>
      <protection/>
    </xf>
    <xf numFmtId="0" fontId="14" fillId="16" borderId="62" xfId="0" applyFont="1" applyFill="1" applyBorder="1" applyAlignment="1" applyProtection="1">
      <alignment horizontal="left" vertical="center" wrapText="1"/>
      <protection/>
    </xf>
    <xf numFmtId="0" fontId="14" fillId="16" borderId="65" xfId="0" applyFont="1" applyFill="1" applyBorder="1" applyAlignment="1" applyProtection="1">
      <alignment horizontal="left" vertical="center" wrapText="1"/>
      <protection/>
    </xf>
    <xf numFmtId="0" fontId="14" fillId="16" borderId="66" xfId="0" applyFont="1" applyFill="1" applyBorder="1" applyAlignment="1" applyProtection="1">
      <alignment horizontal="left" vertical="center" wrapText="1"/>
      <protection/>
    </xf>
    <xf numFmtId="0" fontId="14" fillId="16" borderId="67" xfId="0" applyFont="1" applyFill="1" applyBorder="1" applyAlignment="1" applyProtection="1">
      <alignment horizontal="left" vertical="center" wrapText="1"/>
      <protection/>
    </xf>
    <xf numFmtId="0" fontId="14" fillId="16" borderId="68" xfId="0" applyFont="1" applyFill="1" applyBorder="1" applyAlignment="1" applyProtection="1">
      <alignment horizontal="left" vertical="center" wrapText="1"/>
      <protection/>
    </xf>
    <xf numFmtId="1" fontId="0" fillId="4" borderId="60" xfId="0" applyNumberFormat="1" applyFont="1" applyFill="1" applyBorder="1" applyAlignment="1" applyProtection="1">
      <alignment horizontal="left" vertical="center" wrapText="1"/>
      <protection/>
    </xf>
    <xf numFmtId="0" fontId="7" fillId="3" borderId="0" xfId="21" applyFont="1" applyFill="1" applyProtection="1">
      <alignment/>
      <protection/>
    </xf>
    <xf numFmtId="0" fontId="12" fillId="8" borderId="20" xfId="0" applyFont="1" applyFill="1" applyBorder="1" applyAlignment="1" applyProtection="1">
      <alignment horizontal="left" vertical="center"/>
      <protection/>
    </xf>
    <xf numFmtId="0" fontId="13" fillId="10" borderId="97" xfId="0" applyFont="1" applyFill="1" applyBorder="1" applyAlignment="1" applyProtection="1">
      <alignment horizontal="left"/>
      <protection/>
    </xf>
    <xf numFmtId="0" fontId="1" fillId="5" borderId="0" xfId="0" applyFont="1" applyFill="1" applyBorder="1" applyAlignment="1" applyProtection="1">
      <alignment horizontal="left"/>
      <protection/>
    </xf>
    <xf numFmtId="0" fontId="1" fillId="5" borderId="0" xfId="0" applyFont="1" applyFill="1" applyBorder="1" applyAlignment="1" applyProtection="1">
      <alignment/>
      <protection/>
    </xf>
    <xf numFmtId="0" fontId="9" fillId="4" borderId="124" xfId="0" applyFont="1" applyFill="1" applyBorder="1" applyAlignment="1" applyProtection="1">
      <alignment/>
      <protection/>
    </xf>
    <xf numFmtId="0" fontId="27" fillId="4" borderId="125" xfId="0" applyFont="1" applyFill="1" applyBorder="1" applyAlignment="1" applyProtection="1">
      <alignment horizontal="left"/>
      <protection/>
    </xf>
    <xf numFmtId="0" fontId="0" fillId="3" borderId="5" xfId="0" applyFill="1" applyBorder="1" applyAlignment="1">
      <alignment/>
    </xf>
    <xf numFmtId="0" fontId="11" fillId="0" borderId="126" xfId="0" applyFont="1" applyFill="1" applyBorder="1" applyAlignment="1" applyProtection="1">
      <alignment horizontal="left" vertical="center"/>
      <protection/>
    </xf>
    <xf numFmtId="3" fontId="19" fillId="4" borderId="127" xfId="0" applyNumberFormat="1" applyFont="1" applyFill="1" applyBorder="1" applyAlignment="1" applyProtection="1">
      <alignment vertical="center"/>
      <protection/>
    </xf>
    <xf numFmtId="1" fontId="19" fillId="4" borderId="128" xfId="0" applyNumberFormat="1" applyFont="1" applyFill="1" applyBorder="1" applyAlignment="1" applyProtection="1">
      <alignment horizontal="right" vertical="center"/>
      <protection locked="0"/>
    </xf>
    <xf numFmtId="9" fontId="19" fillId="16" borderId="129" xfId="0" applyNumberFormat="1" applyFont="1" applyFill="1" applyBorder="1" applyAlignment="1" applyProtection="1">
      <alignment horizontal="right" vertical="center"/>
      <protection/>
    </xf>
    <xf numFmtId="1" fontId="19" fillId="4" borderId="58" xfId="0" applyNumberFormat="1" applyFont="1" applyFill="1" applyBorder="1" applyAlignment="1" applyProtection="1">
      <alignment horizontal="right" vertical="center"/>
      <protection locked="0"/>
    </xf>
    <xf numFmtId="3" fontId="19" fillId="4" borderId="130" xfId="0" applyNumberFormat="1" applyFont="1" applyFill="1" applyBorder="1" applyAlignment="1" applyProtection="1">
      <alignment vertical="center"/>
      <protection locked="0"/>
    </xf>
    <xf numFmtId="9" fontId="19" fillId="16" borderId="131" xfId="0" applyNumberFormat="1" applyFont="1" applyFill="1" applyBorder="1" applyAlignment="1" applyProtection="1">
      <alignment horizontal="right" vertical="center"/>
      <protection/>
    </xf>
    <xf numFmtId="9" fontId="19" fillId="16" borderId="41" xfId="0" applyNumberFormat="1" applyFont="1" applyFill="1" applyBorder="1" applyAlignment="1" applyProtection="1">
      <alignment horizontal="right" vertical="center"/>
      <protection/>
    </xf>
    <xf numFmtId="9" fontId="19" fillId="16" borderId="132" xfId="0" applyNumberFormat="1" applyFont="1" applyFill="1" applyBorder="1" applyAlignment="1" applyProtection="1">
      <alignment horizontal="right" vertical="center"/>
      <protection/>
    </xf>
    <xf numFmtId="9" fontId="19" fillId="16" borderId="133" xfId="0" applyNumberFormat="1" applyFont="1" applyFill="1" applyBorder="1" applyAlignment="1" applyProtection="1">
      <alignment horizontal="right" vertical="center"/>
      <protection/>
    </xf>
    <xf numFmtId="3" fontId="19" fillId="4" borderId="134" xfId="0" applyNumberFormat="1" applyFont="1" applyFill="1" applyBorder="1" applyAlignment="1" applyProtection="1">
      <alignment vertical="center"/>
      <protection locked="0"/>
    </xf>
    <xf numFmtId="9" fontId="4" fillId="4" borderId="135" xfId="20" applyFont="1" applyFill="1" applyBorder="1" applyAlignment="1" applyProtection="1">
      <alignment vertical="center"/>
      <protection locked="0"/>
    </xf>
    <xf numFmtId="0" fontId="0" fillId="3" borderId="0" xfId="0" applyFill="1" applyBorder="1" applyAlignment="1">
      <alignment horizontal="center"/>
    </xf>
    <xf numFmtId="0" fontId="2" fillId="3" borderId="0" xfId="0" applyFont="1" applyFill="1" applyBorder="1" applyAlignment="1">
      <alignment horizontal="right" wrapText="1"/>
    </xf>
    <xf numFmtId="0" fontId="16" fillId="3" borderId="0" xfId="0" applyFont="1" applyFill="1" applyBorder="1" applyAlignment="1">
      <alignment horizontal="right" vertical="center"/>
    </xf>
    <xf numFmtId="49" fontId="12" fillId="3" borderId="0" xfId="0" applyNumberFormat="1" applyFont="1" applyFill="1" applyBorder="1" applyAlignment="1">
      <alignment horizontal="right" vertical="center"/>
    </xf>
    <xf numFmtId="49" fontId="3" fillId="3" borderId="0" xfId="0" applyNumberFormat="1" applyFont="1" applyFill="1" applyBorder="1" applyAlignment="1">
      <alignment horizontal="center" wrapText="1"/>
    </xf>
    <xf numFmtId="0" fontId="12" fillId="3" borderId="0" xfId="0" applyFont="1" applyFill="1" applyBorder="1" applyAlignment="1">
      <alignment horizontal="left"/>
    </xf>
    <xf numFmtId="181" fontId="1" fillId="3" borderId="0" xfId="0" applyNumberFormat="1" applyFont="1" applyFill="1" applyBorder="1" applyAlignment="1">
      <alignment horizontal="left"/>
    </xf>
    <xf numFmtId="181" fontId="1" fillId="3" borderId="0" xfId="0" applyNumberFormat="1" applyFont="1" applyFill="1" applyBorder="1" applyAlignment="1">
      <alignment horizontal="center"/>
    </xf>
    <xf numFmtId="0" fontId="4" fillId="3" borderId="1" xfId="0" applyFont="1" applyFill="1" applyBorder="1" applyAlignment="1">
      <alignment horizontal="left"/>
    </xf>
    <xf numFmtId="0" fontId="14" fillId="3" borderId="1" xfId="0" applyFont="1" applyFill="1" applyBorder="1" applyAlignment="1">
      <alignment horizontal="left"/>
    </xf>
    <xf numFmtId="0" fontId="4" fillId="3" borderId="0" xfId="0" applyFont="1" applyFill="1" applyBorder="1" applyAlignment="1">
      <alignment horizontal="left"/>
    </xf>
    <xf numFmtId="1" fontId="14" fillId="3" borderId="0" xfId="0" applyNumberFormat="1" applyFont="1" applyFill="1" applyBorder="1" applyAlignment="1">
      <alignment horizontal="center"/>
    </xf>
    <xf numFmtId="0" fontId="4" fillId="3" borderId="0" xfId="0" applyFont="1" applyFill="1" applyBorder="1" applyAlignment="1">
      <alignment horizontal="center" wrapText="1"/>
    </xf>
    <xf numFmtId="0" fontId="1" fillId="3" borderId="0" xfId="0" applyFont="1" applyFill="1" applyBorder="1" applyAlignment="1">
      <alignment horizontal="center"/>
    </xf>
    <xf numFmtId="181" fontId="4" fillId="3" borderId="0" xfId="0" applyNumberFormat="1" applyFont="1" applyFill="1" applyBorder="1" applyAlignment="1">
      <alignment horizontal="left"/>
    </xf>
    <xf numFmtId="0" fontId="14" fillId="3" borderId="0" xfId="0" applyNumberFormat="1" applyFont="1" applyFill="1" applyBorder="1" applyAlignment="1">
      <alignment horizontal="left"/>
    </xf>
    <xf numFmtId="182" fontId="14" fillId="3" borderId="0" xfId="0" applyNumberFormat="1" applyFont="1" applyFill="1" applyBorder="1" applyAlignment="1">
      <alignment horizontal="center"/>
    </xf>
    <xf numFmtId="10" fontId="14" fillId="3" borderId="0" xfId="0" applyNumberFormat="1" applyFont="1" applyFill="1" applyBorder="1" applyAlignment="1">
      <alignment horizontal="center"/>
    </xf>
    <xf numFmtId="43" fontId="0" fillId="16" borderId="34" xfId="16" applyFont="1" applyFill="1" applyBorder="1" applyAlignment="1" applyProtection="1">
      <alignment horizontal="right"/>
      <protection locked="0"/>
    </xf>
    <xf numFmtId="0" fontId="1" fillId="0" borderId="65" xfId="0" applyFont="1" applyBorder="1" applyAlignment="1">
      <alignment vertical="center" wrapText="1"/>
    </xf>
    <xf numFmtId="0" fontId="1" fillId="0" borderId="136" xfId="0" applyFont="1" applyBorder="1" applyAlignment="1">
      <alignment vertical="center" wrapText="1"/>
    </xf>
    <xf numFmtId="0" fontId="1" fillId="0" borderId="137" xfId="0" applyFont="1" applyBorder="1" applyAlignment="1">
      <alignment vertical="center" wrapText="1"/>
    </xf>
    <xf numFmtId="0" fontId="0" fillId="0" borderId="0" xfId="0" applyFill="1" applyAlignment="1">
      <alignment vertical="top" wrapText="1"/>
    </xf>
    <xf numFmtId="0" fontId="4" fillId="0" borderId="0" xfId="0" applyFont="1" applyFill="1" applyBorder="1" applyAlignment="1">
      <alignment horizontal="left" vertical="top"/>
    </xf>
    <xf numFmtId="0" fontId="12" fillId="0" borderId="138" xfId="0" applyFont="1" applyBorder="1" applyAlignment="1">
      <alignment horizontal="center" vertical="center" textRotation="90" wrapText="1"/>
    </xf>
    <xf numFmtId="0" fontId="12" fillId="0" borderId="138" xfId="0" applyFont="1" applyFill="1" applyBorder="1" applyAlignment="1">
      <alignment horizontal="center" vertical="center" textRotation="90" wrapText="1"/>
    </xf>
    <xf numFmtId="0" fontId="1" fillId="0" borderId="139" xfId="0" applyFont="1" applyBorder="1" applyAlignment="1">
      <alignment vertical="center" wrapText="1"/>
    </xf>
    <xf numFmtId="0" fontId="1" fillId="0" borderId="68" xfId="0" applyFont="1" applyBorder="1" applyAlignment="1">
      <alignment vertical="center" wrapText="1"/>
    </xf>
    <xf numFmtId="0" fontId="1" fillId="0" borderId="67" xfId="0" applyFont="1" applyBorder="1" applyAlignment="1">
      <alignment vertical="center" wrapText="1"/>
    </xf>
    <xf numFmtId="0" fontId="0" fillId="0" borderId="0" xfId="0" applyBorder="1" applyAlignment="1">
      <alignment/>
    </xf>
    <xf numFmtId="0" fontId="15" fillId="0" borderId="0" xfId="0" applyFont="1" applyAlignment="1">
      <alignment/>
    </xf>
    <xf numFmtId="0" fontId="0" fillId="0" borderId="0" xfId="0" applyAlignment="1">
      <alignment horizontal="center"/>
    </xf>
    <xf numFmtId="0" fontId="0" fillId="0" borderId="0" xfId="0" applyAlignment="1">
      <alignment/>
    </xf>
    <xf numFmtId="0" fontId="1" fillId="0" borderId="0" xfId="0" applyFont="1" applyBorder="1" applyAlignment="1">
      <alignment vertical="center" wrapText="1"/>
    </xf>
    <xf numFmtId="199" fontId="12" fillId="14" borderId="65" xfId="0" applyNumberFormat="1" applyFont="1" applyFill="1" applyBorder="1" applyAlignment="1">
      <alignment vertical="center"/>
    </xf>
    <xf numFmtId="0" fontId="29" fillId="0" borderId="0" xfId="0" applyFont="1" applyAlignment="1">
      <alignment/>
    </xf>
    <xf numFmtId="0" fontId="1" fillId="0" borderId="140" xfId="0" applyFont="1" applyBorder="1" applyAlignment="1">
      <alignment vertical="center" wrapText="1"/>
    </xf>
    <xf numFmtId="199" fontId="12" fillId="0" borderId="0" xfId="0" applyNumberFormat="1" applyFont="1" applyFill="1" applyBorder="1" applyAlignment="1">
      <alignment vertical="center"/>
    </xf>
    <xf numFmtId="199" fontId="12" fillId="14" borderId="68" xfId="0" applyNumberFormat="1" applyFont="1" applyFill="1" applyBorder="1" applyAlignment="1">
      <alignment vertical="center"/>
    </xf>
    <xf numFmtId="0" fontId="28" fillId="0" borderId="141" xfId="0" applyFont="1" applyFill="1" applyBorder="1" applyAlignment="1">
      <alignment horizontal="center"/>
    </xf>
    <xf numFmtId="199" fontId="4" fillId="14" borderId="65" xfId="0" applyNumberFormat="1" applyFont="1" applyFill="1" applyBorder="1" applyAlignment="1">
      <alignment horizontal="center" vertical="center"/>
    </xf>
    <xf numFmtId="199" fontId="12" fillId="14" borderId="140" xfId="0" applyNumberFormat="1" applyFont="1" applyFill="1" applyBorder="1" applyAlignment="1">
      <alignment horizontal="center" vertical="center"/>
    </xf>
    <xf numFmtId="199" fontId="4" fillId="14" borderId="140" xfId="0" applyNumberFormat="1" applyFont="1" applyFill="1" applyBorder="1" applyAlignment="1">
      <alignment horizontal="center" vertical="center"/>
    </xf>
    <xf numFmtId="199" fontId="12" fillId="14" borderId="65" xfId="0" applyNumberFormat="1" applyFont="1" applyFill="1" applyBorder="1" applyAlignment="1">
      <alignment horizontal="center" vertical="center"/>
    </xf>
    <xf numFmtId="199" fontId="4" fillId="0" borderId="0" xfId="0" applyNumberFormat="1" applyFont="1" applyFill="1" applyBorder="1" applyAlignment="1">
      <alignment vertical="center"/>
    </xf>
    <xf numFmtId="0" fontId="1" fillId="0" borderId="16" xfId="0" applyFont="1" applyBorder="1" applyAlignment="1">
      <alignment vertical="center" wrapText="1"/>
    </xf>
    <xf numFmtId="0" fontId="1" fillId="0" borderId="142" xfId="0" applyFont="1" applyBorder="1" applyAlignment="1">
      <alignment vertical="center" wrapText="1"/>
    </xf>
    <xf numFmtId="0" fontId="1" fillId="0" borderId="65" xfId="0" applyFont="1" applyFill="1" applyBorder="1" applyAlignment="1">
      <alignment vertical="center" wrapText="1"/>
    </xf>
    <xf numFmtId="0" fontId="12" fillId="14" borderId="65" xfId="0" applyFont="1" applyFill="1" applyBorder="1" applyAlignment="1">
      <alignment horizontal="center" vertical="center" wrapText="1"/>
    </xf>
    <xf numFmtId="0" fontId="4" fillId="0" borderId="143" xfId="0" applyFont="1" applyFill="1" applyBorder="1" applyAlignment="1">
      <alignment horizontal="left"/>
    </xf>
    <xf numFmtId="0" fontId="4" fillId="0" borderId="144" xfId="0" applyFont="1" applyFill="1" applyBorder="1" applyAlignment="1">
      <alignment horizontal="left"/>
    </xf>
    <xf numFmtId="0" fontId="1" fillId="16" borderId="145" xfId="0" applyFont="1" applyFill="1" applyBorder="1" applyAlignment="1">
      <alignment horizontal="center"/>
    </xf>
    <xf numFmtId="181" fontId="4" fillId="0" borderId="146" xfId="0" applyNumberFormat="1" applyFont="1" applyFill="1" applyBorder="1" applyAlignment="1">
      <alignment horizontal="left"/>
    </xf>
    <xf numFmtId="0" fontId="4" fillId="0" borderId="147" xfId="0" applyFont="1" applyFill="1" applyBorder="1" applyAlignment="1">
      <alignment horizontal="left"/>
    </xf>
    <xf numFmtId="181" fontId="4" fillId="0" borderId="148" xfId="0" applyNumberFormat="1" applyFont="1" applyFill="1" applyBorder="1" applyAlignment="1">
      <alignment horizontal="left"/>
    </xf>
    <xf numFmtId="0" fontId="0" fillId="3" borderId="0" xfId="0" applyFill="1" applyBorder="1" applyAlignment="1">
      <alignment horizontal="center"/>
    </xf>
    <xf numFmtId="0" fontId="2" fillId="3" borderId="0" xfId="0" applyFont="1" applyFill="1" applyBorder="1" applyAlignment="1">
      <alignment horizontal="right" wrapText="1"/>
    </xf>
    <xf numFmtId="181" fontId="4" fillId="0" borderId="149" xfId="0" applyNumberFormat="1" applyFont="1" applyFill="1" applyBorder="1" applyAlignment="1">
      <alignment horizontal="left"/>
    </xf>
    <xf numFmtId="10" fontId="14" fillId="4" borderId="91" xfId="0" applyNumberFormat="1" applyFont="1" applyFill="1" applyBorder="1" applyAlignment="1">
      <alignment horizontal="center"/>
    </xf>
    <xf numFmtId="10" fontId="14" fillId="4" borderId="150" xfId="0" applyNumberFormat="1" applyFont="1" applyFill="1" applyBorder="1" applyAlignment="1">
      <alignment horizontal="center"/>
    </xf>
    <xf numFmtId="10" fontId="14" fillId="4" borderId="151" xfId="0" applyNumberFormat="1" applyFont="1" applyFill="1" applyBorder="1" applyAlignment="1">
      <alignment horizontal="center"/>
    </xf>
    <xf numFmtId="0" fontId="4" fillId="0" borderId="77" xfId="0" applyFont="1" applyBorder="1" applyAlignment="1">
      <alignment/>
    </xf>
    <xf numFmtId="0" fontId="4" fillId="0" borderId="150" xfId="0" applyFont="1" applyBorder="1" applyAlignment="1">
      <alignment/>
    </xf>
    <xf numFmtId="0" fontId="4" fillId="0" borderId="84" xfId="0" applyFont="1" applyBorder="1" applyAlignment="1">
      <alignment/>
    </xf>
    <xf numFmtId="0" fontId="0" fillId="0" borderId="152" xfId="0" applyBorder="1" applyAlignment="1">
      <alignment horizontal="center"/>
    </xf>
    <xf numFmtId="0" fontId="4" fillId="0" borderId="153" xfId="0" applyFont="1" applyBorder="1" applyAlignment="1">
      <alignment/>
    </xf>
    <xf numFmtId="182" fontId="14" fillId="4" borderId="6" xfId="0" applyNumberFormat="1" applyFont="1" applyFill="1" applyBorder="1" applyAlignment="1">
      <alignment horizontal="center"/>
    </xf>
    <xf numFmtId="0" fontId="4" fillId="0" borderId="154" xfId="0" applyFont="1" applyBorder="1" applyAlignment="1">
      <alignment/>
    </xf>
    <xf numFmtId="182" fontId="14" fillId="4" borderId="155" xfId="0" applyNumberFormat="1" applyFont="1" applyFill="1" applyBorder="1" applyAlignment="1">
      <alignment horizontal="center"/>
    </xf>
    <xf numFmtId="0" fontId="4" fillId="0" borderId="117" xfId="0" applyFont="1" applyBorder="1" applyAlignment="1">
      <alignment/>
    </xf>
    <xf numFmtId="182" fontId="14" fillId="17" borderId="156" xfId="0" applyNumberFormat="1" applyFont="1" applyFill="1" applyBorder="1" applyAlignment="1">
      <alignment horizontal="center"/>
    </xf>
    <xf numFmtId="181" fontId="14" fillId="16" borderId="77" xfId="0" applyNumberFormat="1" applyFont="1" applyFill="1" applyBorder="1" applyAlignment="1">
      <alignment horizontal="center"/>
    </xf>
    <xf numFmtId="181" fontId="14" fillId="16" borderId="84" xfId="0" applyNumberFormat="1" applyFont="1" applyFill="1" applyBorder="1" applyAlignment="1">
      <alignment horizontal="center"/>
    </xf>
    <xf numFmtId="0" fontId="4" fillId="0" borderId="157" xfId="0" applyFont="1" applyBorder="1" applyAlignment="1">
      <alignment horizontal="center" wrapText="1"/>
    </xf>
    <xf numFmtId="0" fontId="4" fillId="0" borderId="158" xfId="0" applyFont="1" applyBorder="1" applyAlignment="1">
      <alignment horizontal="center" wrapText="1"/>
    </xf>
    <xf numFmtId="181" fontId="14" fillId="17" borderId="91" xfId="0" applyNumberFormat="1" applyFont="1" applyFill="1" applyBorder="1" applyAlignment="1">
      <alignment horizontal="center"/>
    </xf>
    <xf numFmtId="181" fontId="14" fillId="17" borderId="159" xfId="0" applyNumberFormat="1" applyFont="1" applyFill="1" applyBorder="1" applyAlignment="1">
      <alignment horizontal="center"/>
    </xf>
    <xf numFmtId="181" fontId="1" fillId="3" borderId="152" xfId="0" applyNumberFormat="1" applyFont="1" applyFill="1" applyBorder="1" applyAlignment="1">
      <alignment horizontal="center"/>
    </xf>
    <xf numFmtId="0" fontId="14" fillId="16" borderId="160" xfId="0" applyNumberFormat="1" applyFont="1" applyFill="1" applyBorder="1" applyAlignment="1">
      <alignment horizontal="left"/>
    </xf>
    <xf numFmtId="0" fontId="14" fillId="16" borderId="81" xfId="0" applyNumberFormat="1" applyFont="1" applyFill="1" applyBorder="1" applyAlignment="1">
      <alignment horizontal="left"/>
    </xf>
    <xf numFmtId="0" fontId="14" fillId="16" borderId="128" xfId="0" applyNumberFormat="1" applyFont="1" applyFill="1" applyBorder="1" applyAlignment="1">
      <alignment horizontal="left"/>
    </xf>
    <xf numFmtId="0" fontId="25" fillId="3" borderId="0" xfId="0" applyFont="1" applyFill="1" applyBorder="1" applyAlignment="1">
      <alignment horizontal="right" vertical="center" wrapText="1"/>
    </xf>
    <xf numFmtId="0" fontId="16" fillId="3" borderId="0" xfId="0" applyFont="1" applyFill="1" applyBorder="1" applyAlignment="1">
      <alignment horizontal="right" vertical="center"/>
    </xf>
    <xf numFmtId="49" fontId="12" fillId="3" borderId="0" xfId="0" applyNumberFormat="1" applyFont="1" applyFill="1" applyBorder="1" applyAlignment="1">
      <alignment horizontal="right" vertical="center" wrapText="1"/>
    </xf>
    <xf numFmtId="49" fontId="12" fillId="3" borderId="0" xfId="0" applyNumberFormat="1" applyFont="1" applyFill="1" applyBorder="1" applyAlignment="1">
      <alignment horizontal="right" vertical="center"/>
    </xf>
    <xf numFmtId="49" fontId="3" fillId="3" borderId="0" xfId="0" applyNumberFormat="1" applyFont="1" applyFill="1" applyBorder="1" applyAlignment="1">
      <alignment horizontal="center" wrapText="1"/>
    </xf>
    <xf numFmtId="0" fontId="4" fillId="0" borderId="161" xfId="0" applyFont="1" applyBorder="1" applyAlignment="1">
      <alignment horizontal="left"/>
    </xf>
    <xf numFmtId="0" fontId="14" fillId="16" borderId="162" xfId="0" applyFont="1" applyFill="1" applyBorder="1" applyAlignment="1">
      <alignment horizontal="left"/>
    </xf>
    <xf numFmtId="0" fontId="12" fillId="3" borderId="0" xfId="0" applyFont="1" applyFill="1" applyBorder="1" applyAlignment="1">
      <alignment horizontal="left"/>
    </xf>
    <xf numFmtId="0" fontId="4" fillId="0" borderId="163" xfId="0" applyFont="1" applyBorder="1" applyAlignment="1">
      <alignment horizontal="center" wrapText="1"/>
    </xf>
    <xf numFmtId="1" fontId="14" fillId="16" borderId="150" xfId="0" applyNumberFormat="1" applyFont="1" applyFill="1" applyBorder="1" applyAlignment="1">
      <alignment horizontal="center"/>
    </xf>
    <xf numFmtId="1" fontId="14" fillId="16" borderId="151" xfId="0" applyNumberFormat="1" applyFont="1" applyFill="1" applyBorder="1" applyAlignment="1">
      <alignment horizontal="center"/>
    </xf>
    <xf numFmtId="0" fontId="0" fillId="0" borderId="33" xfId="0" applyBorder="1" applyAlignment="1">
      <alignment horizontal="center"/>
    </xf>
    <xf numFmtId="0" fontId="4" fillId="0" borderId="164" xfId="0" applyFont="1" applyBorder="1" applyAlignment="1">
      <alignment horizontal="left"/>
    </xf>
    <xf numFmtId="0" fontId="4" fillId="0" borderId="165" xfId="0" applyFont="1" applyBorder="1" applyAlignment="1">
      <alignment horizontal="left"/>
    </xf>
    <xf numFmtId="0" fontId="14" fillId="16" borderId="77" xfId="0" applyNumberFormat="1" applyFont="1" applyFill="1" applyBorder="1" applyAlignment="1">
      <alignment horizontal="left"/>
    </xf>
    <xf numFmtId="0" fontId="14" fillId="16" borderId="150" xfId="0" applyNumberFormat="1" applyFont="1" applyFill="1" applyBorder="1" applyAlignment="1">
      <alignment horizontal="left"/>
    </xf>
    <xf numFmtId="0" fontId="14" fillId="16" borderId="84" xfId="0" applyNumberFormat="1" applyFont="1" applyFill="1" applyBorder="1" applyAlignment="1">
      <alignment horizontal="left"/>
    </xf>
    <xf numFmtId="1" fontId="14" fillId="16" borderId="166" xfId="0" applyNumberFormat="1" applyFont="1" applyFill="1" applyBorder="1" applyAlignment="1">
      <alignment horizontal="center"/>
    </xf>
    <xf numFmtId="0" fontId="0" fillId="0" borderId="167" xfId="0" applyBorder="1" applyAlignment="1">
      <alignment horizontal="center"/>
    </xf>
    <xf numFmtId="0" fontId="4" fillId="0" borderId="7" xfId="0" applyFont="1" applyBorder="1" applyAlignment="1">
      <alignment horizontal="center" wrapText="1"/>
    </xf>
    <xf numFmtId="0" fontId="0" fillId="3" borderId="0" xfId="0" applyFill="1" applyAlignment="1">
      <alignment horizontal="left" wrapText="1"/>
    </xf>
    <xf numFmtId="0" fontId="4" fillId="15" borderId="0" xfId="0" applyFont="1" applyFill="1" applyBorder="1" applyAlignment="1">
      <alignment horizontal="left" wrapText="1"/>
    </xf>
    <xf numFmtId="0" fontId="22" fillId="21" borderId="0" xfId="0" applyFont="1" applyFill="1" applyBorder="1" applyAlignment="1">
      <alignment horizontal="left" wrapText="1"/>
    </xf>
    <xf numFmtId="0" fontId="4" fillId="14" borderId="0" xfId="0" applyFont="1" applyFill="1" applyBorder="1" applyAlignment="1">
      <alignment horizontal="left" wrapText="1"/>
    </xf>
    <xf numFmtId="0" fontId="0" fillId="21" borderId="0" xfId="0" applyNumberFormat="1" applyFont="1" applyFill="1" applyAlignment="1">
      <alignment horizontal="left" vertical="top" wrapText="1"/>
    </xf>
    <xf numFmtId="0" fontId="0" fillId="0" borderId="0" xfId="0" applyFont="1" applyAlignment="1">
      <alignment/>
    </xf>
    <xf numFmtId="0" fontId="28" fillId="3" borderId="65" xfId="0" applyFont="1" applyFill="1" applyBorder="1" applyAlignment="1">
      <alignment horizontal="center"/>
    </xf>
    <xf numFmtId="0" fontId="28" fillId="0" borderId="65" xfId="0" applyFont="1" applyBorder="1" applyAlignment="1">
      <alignment horizontal="center"/>
    </xf>
    <xf numFmtId="0" fontId="4" fillId="0" borderId="65" xfId="0" applyFont="1" applyBorder="1" applyAlignment="1">
      <alignment horizontal="center" vertical="center"/>
    </xf>
    <xf numFmtId="0" fontId="0" fillId="0" borderId="65" xfId="0" applyFont="1" applyBorder="1" applyAlignment="1">
      <alignment/>
    </xf>
    <xf numFmtId="0" fontId="4" fillId="0" borderId="123" xfId="0" applyFont="1" applyBorder="1" applyAlignment="1">
      <alignment horizontal="center" vertical="center"/>
    </xf>
    <xf numFmtId="0" fontId="0" fillId="0" borderId="123" xfId="0" applyFont="1" applyBorder="1" applyAlignment="1">
      <alignment/>
    </xf>
    <xf numFmtId="0" fontId="0" fillId="0" borderId="15" xfId="0" applyFont="1" applyBorder="1" applyAlignment="1">
      <alignment/>
    </xf>
    <xf numFmtId="0" fontId="0" fillId="0" borderId="85" xfId="0" applyFont="1" applyBorder="1" applyAlignment="1">
      <alignment/>
    </xf>
    <xf numFmtId="0" fontId="0" fillId="0" borderId="0" xfId="0" applyFont="1" applyBorder="1" applyAlignment="1">
      <alignment/>
    </xf>
    <xf numFmtId="0" fontId="0" fillId="0" borderId="168" xfId="0" applyFont="1" applyBorder="1" applyAlignment="1">
      <alignment/>
    </xf>
    <xf numFmtId="0" fontId="0" fillId="0" borderId="92" xfId="0" applyFont="1" applyBorder="1" applyAlignment="1">
      <alignment/>
    </xf>
    <xf numFmtId="0" fontId="0" fillId="0" borderId="169" xfId="0" applyFont="1" applyBorder="1" applyAlignment="1">
      <alignment/>
    </xf>
    <xf numFmtId="0" fontId="0" fillId="0" borderId="142" xfId="0" applyFont="1" applyBorder="1" applyAlignment="1">
      <alignment/>
    </xf>
    <xf numFmtId="0" fontId="0" fillId="21" borderId="0" xfId="0" applyFill="1" applyBorder="1" applyAlignment="1">
      <alignment horizontal="left" vertical="top" wrapText="1"/>
    </xf>
    <xf numFmtId="0" fontId="14" fillId="14" borderId="170" xfId="0" applyFont="1" applyFill="1" applyBorder="1" applyAlignment="1" applyProtection="1">
      <alignment horizontal="left"/>
      <protection/>
    </xf>
    <xf numFmtId="0" fontId="14" fillId="14" borderId="171" xfId="0" applyFont="1" applyFill="1" applyBorder="1" applyAlignment="1" applyProtection="1">
      <alignment horizontal="left"/>
      <protection/>
    </xf>
    <xf numFmtId="0" fontId="14" fillId="14" borderId="65" xfId="0" applyFont="1" applyFill="1" applyBorder="1" applyAlignment="1" applyProtection="1">
      <alignment horizontal="left"/>
      <protection/>
    </xf>
    <xf numFmtId="0" fontId="14" fillId="14" borderId="78" xfId="0" applyFont="1" applyFill="1" applyBorder="1" applyAlignment="1" applyProtection="1">
      <alignment horizontal="left"/>
      <protection/>
    </xf>
    <xf numFmtId="0" fontId="14" fillId="14" borderId="79" xfId="0" applyFont="1" applyFill="1" applyBorder="1" applyAlignment="1" applyProtection="1">
      <alignment horizontal="left"/>
      <protection/>
    </xf>
    <xf numFmtId="0" fontId="14" fillId="14" borderId="80" xfId="0" applyFont="1" applyFill="1" applyBorder="1" applyAlignment="1" applyProtection="1">
      <alignment horizontal="left"/>
      <protection/>
    </xf>
    <xf numFmtId="0" fontId="4" fillId="3" borderId="27" xfId="0" applyFont="1" applyFill="1" applyBorder="1" applyAlignment="1" applyProtection="1">
      <alignment horizontal="left"/>
      <protection/>
    </xf>
    <xf numFmtId="0" fontId="4" fillId="3" borderId="172" xfId="0" applyFont="1" applyFill="1" applyBorder="1" applyAlignment="1" applyProtection="1">
      <alignment horizontal="left"/>
      <protection/>
    </xf>
    <xf numFmtId="0" fontId="0" fillId="3" borderId="173" xfId="0" applyFont="1" applyFill="1" applyBorder="1" applyAlignment="1" applyProtection="1">
      <alignment horizontal="center" vertical="center" wrapText="1"/>
      <protection/>
    </xf>
    <xf numFmtId="0" fontId="0" fillId="3" borderId="95" xfId="0" applyFont="1" applyFill="1" applyBorder="1" applyAlignment="1" applyProtection="1">
      <alignment horizontal="center" vertical="center" wrapText="1"/>
      <protection/>
    </xf>
    <xf numFmtId="9" fontId="0" fillId="16" borderId="75" xfId="20" applyFill="1" applyBorder="1" applyAlignment="1" applyProtection="1">
      <alignment horizontal="center"/>
      <protection/>
    </xf>
    <xf numFmtId="9" fontId="0" fillId="16" borderId="16" xfId="20" applyFill="1" applyBorder="1" applyAlignment="1" applyProtection="1">
      <alignment horizontal="center"/>
      <protection/>
    </xf>
    <xf numFmtId="0" fontId="14" fillId="16" borderId="3" xfId="0" applyFont="1" applyFill="1" applyBorder="1" applyAlignment="1" applyProtection="1">
      <alignment horizontal="center"/>
      <protection locked="0"/>
    </xf>
    <xf numFmtId="0" fontId="14" fillId="16" borderId="50" xfId="0" applyFont="1" applyFill="1" applyBorder="1" applyAlignment="1" applyProtection="1">
      <alignment horizontal="center"/>
      <protection locked="0"/>
    </xf>
    <xf numFmtId="0" fontId="14" fillId="16" borderId="174" xfId="0" applyFont="1" applyFill="1" applyBorder="1" applyAlignment="1" applyProtection="1">
      <alignment horizontal="left"/>
      <protection locked="0"/>
    </xf>
    <xf numFmtId="0" fontId="14" fillId="16" borderId="175" xfId="0" applyFont="1" applyFill="1" applyBorder="1" applyAlignment="1" applyProtection="1">
      <alignment horizontal="left"/>
      <protection locked="0"/>
    </xf>
    <xf numFmtId="0" fontId="14" fillId="16" borderId="176" xfId="0" applyFont="1" applyFill="1" applyBorder="1" applyAlignment="1" applyProtection="1">
      <alignment horizontal="left"/>
      <protection locked="0"/>
    </xf>
    <xf numFmtId="0" fontId="14" fillId="16" borderId="75" xfId="0" applyFont="1" applyFill="1" applyBorder="1" applyAlignment="1" applyProtection="1">
      <alignment horizontal="center"/>
      <protection/>
    </xf>
    <xf numFmtId="0" fontId="14" fillId="16" borderId="16" xfId="0" applyFont="1" applyFill="1" applyBorder="1" applyAlignment="1" applyProtection="1">
      <alignment horizontal="center"/>
      <protection/>
    </xf>
    <xf numFmtId="0" fontId="0" fillId="3" borderId="177" xfId="0" applyFont="1" applyFill="1" applyBorder="1" applyAlignment="1" applyProtection="1">
      <alignment horizontal="center"/>
      <protection/>
    </xf>
    <xf numFmtId="0" fontId="0" fillId="3" borderId="88" xfId="0" applyFont="1" applyFill="1" applyBorder="1" applyAlignment="1" applyProtection="1">
      <alignment horizontal="center"/>
      <protection/>
    </xf>
    <xf numFmtId="0" fontId="0" fillId="3" borderId="75" xfId="0" applyFont="1" applyFill="1" applyBorder="1" applyAlignment="1" applyProtection="1">
      <alignment horizontal="center" wrapText="1"/>
      <protection/>
    </xf>
    <xf numFmtId="0" fontId="0" fillId="3" borderId="64" xfId="0" applyFont="1" applyFill="1" applyBorder="1" applyAlignment="1" applyProtection="1">
      <alignment horizontal="center" wrapText="1"/>
      <protection/>
    </xf>
    <xf numFmtId="0" fontId="0" fillId="3" borderId="16" xfId="0" applyFont="1" applyFill="1" applyBorder="1" applyAlignment="1" applyProtection="1">
      <alignment horizontal="center" wrapText="1"/>
      <protection/>
    </xf>
    <xf numFmtId="0" fontId="14" fillId="16" borderId="114" xfId="0" applyFont="1" applyFill="1" applyBorder="1" applyAlignment="1" applyProtection="1">
      <alignment horizontal="center"/>
      <protection locked="0"/>
    </xf>
    <xf numFmtId="0" fontId="14" fillId="16" borderId="112" xfId="0" applyFont="1" applyFill="1" applyBorder="1" applyAlignment="1" applyProtection="1">
      <alignment horizontal="center"/>
      <protection locked="0"/>
    </xf>
    <xf numFmtId="0" fontId="14" fillId="16" borderId="90" xfId="0" applyFont="1" applyFill="1" applyBorder="1" applyAlignment="1" applyProtection="1">
      <alignment horizontal="center"/>
      <protection/>
    </xf>
    <xf numFmtId="0" fontId="14" fillId="16" borderId="94" xfId="0" applyFont="1" applyFill="1" applyBorder="1" applyAlignment="1" applyProtection="1">
      <alignment horizontal="center"/>
      <protection/>
    </xf>
    <xf numFmtId="0" fontId="0" fillId="3" borderId="87" xfId="0" applyFont="1" applyFill="1" applyBorder="1" applyAlignment="1" applyProtection="1">
      <alignment horizontal="center" vertical="center" wrapText="1"/>
      <protection/>
    </xf>
    <xf numFmtId="0" fontId="0" fillId="3" borderId="88" xfId="0" applyFont="1" applyFill="1" applyBorder="1" applyAlignment="1" applyProtection="1">
      <alignment horizontal="center" vertical="center" wrapText="1"/>
      <protection/>
    </xf>
    <xf numFmtId="0" fontId="14" fillId="16" borderId="88" xfId="0" applyFont="1" applyFill="1" applyBorder="1" applyAlignment="1" applyProtection="1">
      <alignment horizontal="center"/>
      <protection locked="0"/>
    </xf>
    <xf numFmtId="0" fontId="14" fillId="16" borderId="178" xfId="0" applyFont="1" applyFill="1" applyBorder="1" applyAlignment="1" applyProtection="1">
      <alignment horizontal="center"/>
      <protection locked="0"/>
    </xf>
    <xf numFmtId="9" fontId="14" fillId="16" borderId="177" xfId="0" applyNumberFormat="1" applyFont="1" applyFill="1" applyBorder="1" applyAlignment="1" applyProtection="1">
      <alignment horizontal="center"/>
      <protection locked="0"/>
    </xf>
    <xf numFmtId="0" fontId="14" fillId="16" borderId="177" xfId="0" applyFont="1" applyFill="1" applyBorder="1" applyAlignment="1" applyProtection="1">
      <alignment horizontal="center"/>
      <protection locked="0"/>
    </xf>
    <xf numFmtId="0" fontId="0" fillId="3" borderId="87" xfId="0" applyFont="1" applyFill="1" applyBorder="1" applyAlignment="1" applyProtection="1">
      <alignment horizontal="center"/>
      <protection/>
    </xf>
    <xf numFmtId="0" fontId="4" fillId="3" borderId="27" xfId="0" applyFont="1" applyFill="1" applyBorder="1" applyAlignment="1" applyProtection="1">
      <alignment horizontal="left" wrapText="1"/>
      <protection/>
    </xf>
    <xf numFmtId="0" fontId="4" fillId="3" borderId="24" xfId="0" applyFont="1" applyFill="1" applyBorder="1" applyAlignment="1" applyProtection="1">
      <alignment horizontal="left" wrapText="1"/>
      <protection/>
    </xf>
    <xf numFmtId="0" fontId="4" fillId="3" borderId="25" xfId="0" applyFont="1" applyFill="1" applyBorder="1" applyAlignment="1" applyProtection="1">
      <alignment horizontal="left" wrapText="1"/>
      <protection/>
    </xf>
    <xf numFmtId="9" fontId="14" fillId="16" borderId="179" xfId="0" applyNumberFormat="1" applyFont="1" applyFill="1" applyBorder="1" applyAlignment="1" applyProtection="1">
      <alignment horizontal="center"/>
      <protection locked="0"/>
    </xf>
    <xf numFmtId="0" fontId="14" fillId="16" borderId="180" xfId="0" applyFont="1" applyFill="1" applyBorder="1" applyAlignment="1" applyProtection="1">
      <alignment horizontal="center"/>
      <protection locked="0"/>
    </xf>
    <xf numFmtId="0" fontId="4" fillId="3" borderId="21" xfId="0" applyFont="1" applyFill="1" applyBorder="1" applyAlignment="1" applyProtection="1">
      <alignment horizontal="left" wrapText="1"/>
      <protection/>
    </xf>
    <xf numFmtId="0" fontId="14" fillId="16" borderId="181" xfId="0" applyFont="1" applyFill="1" applyBorder="1" applyAlignment="1" applyProtection="1">
      <alignment horizontal="center"/>
      <protection locked="0"/>
    </xf>
    <xf numFmtId="0" fontId="14" fillId="16" borderId="182" xfId="0" applyFont="1" applyFill="1" applyBorder="1" applyAlignment="1" applyProtection="1">
      <alignment horizontal="center"/>
      <protection locked="0"/>
    </xf>
    <xf numFmtId="0" fontId="14" fillId="16" borderId="107" xfId="0" applyFont="1" applyFill="1" applyBorder="1" applyAlignment="1" applyProtection="1">
      <alignment horizontal="left"/>
      <protection locked="0"/>
    </xf>
    <xf numFmtId="0" fontId="14" fillId="16" borderId="183" xfId="0" applyFont="1" applyFill="1" applyBorder="1" applyAlignment="1" applyProtection="1">
      <alignment horizontal="left"/>
      <protection locked="0"/>
    </xf>
    <xf numFmtId="0" fontId="14" fillId="16" borderId="87" xfId="0" applyFont="1" applyFill="1" applyBorder="1" applyAlignment="1" applyProtection="1">
      <alignment horizontal="left"/>
      <protection locked="0"/>
    </xf>
    <xf numFmtId="0" fontId="14" fillId="16" borderId="177" xfId="0" applyFont="1" applyFill="1" applyBorder="1" applyAlignment="1" applyProtection="1">
      <alignment horizontal="left"/>
      <protection locked="0"/>
    </xf>
    <xf numFmtId="0" fontId="14" fillId="16" borderId="88" xfId="0" applyFont="1" applyFill="1" applyBorder="1" applyAlignment="1" applyProtection="1">
      <alignment horizontal="left"/>
      <protection locked="0"/>
    </xf>
    <xf numFmtId="0" fontId="14" fillId="16" borderId="179" xfId="0" applyFont="1" applyFill="1" applyBorder="1" applyAlignment="1" applyProtection="1">
      <alignment horizontal="left"/>
      <protection locked="0"/>
    </xf>
    <xf numFmtId="0" fontId="14" fillId="16" borderId="181" xfId="0" applyFont="1" applyFill="1" applyBorder="1" applyAlignment="1" applyProtection="1">
      <alignment horizontal="left"/>
      <protection locked="0"/>
    </xf>
    <xf numFmtId="0" fontId="14" fillId="16" borderId="182" xfId="0" applyFont="1" applyFill="1" applyBorder="1" applyAlignment="1" applyProtection="1">
      <alignment horizontal="left"/>
      <protection locked="0"/>
    </xf>
    <xf numFmtId="0" fontId="0" fillId="21" borderId="0" xfId="0" applyFill="1" applyAlignment="1" applyProtection="1">
      <alignment horizontal="left"/>
      <protection/>
    </xf>
    <xf numFmtId="0" fontId="14" fillId="15" borderId="170" xfId="0" applyFont="1" applyFill="1" applyBorder="1" applyAlignment="1" applyProtection="1">
      <alignment horizontal="left"/>
      <protection/>
    </xf>
    <xf numFmtId="0" fontId="14" fillId="15" borderId="171" xfId="0" applyFont="1" applyFill="1" applyBorder="1" applyAlignment="1" applyProtection="1">
      <alignment horizontal="left"/>
      <protection/>
    </xf>
    <xf numFmtId="0" fontId="14" fillId="14" borderId="184" xfId="0" applyFont="1" applyFill="1" applyBorder="1" applyAlignment="1" applyProtection="1">
      <alignment horizontal="left"/>
      <protection/>
    </xf>
    <xf numFmtId="0" fontId="14" fillId="14" borderId="185" xfId="0" applyFont="1" applyFill="1" applyBorder="1" applyAlignment="1" applyProtection="1">
      <alignment horizontal="left"/>
      <protection/>
    </xf>
    <xf numFmtId="0" fontId="14" fillId="14" borderId="59" xfId="0" applyFont="1" applyFill="1" applyBorder="1" applyAlignment="1" applyProtection="1">
      <alignment horizontal="left"/>
      <protection/>
    </xf>
    <xf numFmtId="0" fontId="14" fillId="14" borderId="184" xfId="0" applyFont="1" applyFill="1" applyBorder="1" applyAlignment="1">
      <alignment horizontal="center"/>
    </xf>
    <xf numFmtId="0" fontId="14" fillId="14" borderId="59" xfId="0" applyFont="1" applyFill="1" applyBorder="1" applyAlignment="1">
      <alignment horizontal="center"/>
    </xf>
    <xf numFmtId="0" fontId="14" fillId="15" borderId="75" xfId="0" applyFont="1" applyFill="1" applyBorder="1" applyAlignment="1">
      <alignment horizontal="center"/>
    </xf>
    <xf numFmtId="0" fontId="14" fillId="15" borderId="31" xfId="0" applyFont="1" applyFill="1" applyBorder="1" applyAlignment="1">
      <alignment horizontal="center"/>
    </xf>
    <xf numFmtId="0" fontId="19" fillId="0" borderId="44" xfId="0" applyFont="1" applyBorder="1" applyAlignment="1">
      <alignment horizontal="center" vertical="center"/>
    </xf>
    <xf numFmtId="0" fontId="19" fillId="0" borderId="46" xfId="0" applyFont="1" applyBorder="1" applyAlignment="1">
      <alignment horizontal="center" vertical="center"/>
    </xf>
    <xf numFmtId="0" fontId="19" fillId="0" borderId="30" xfId="0" applyFont="1" applyBorder="1" applyAlignment="1">
      <alignment horizontal="center" vertical="center"/>
    </xf>
    <xf numFmtId="0" fontId="19" fillId="0" borderId="23" xfId="0" applyFont="1" applyBorder="1" applyAlignment="1">
      <alignment horizontal="center" vertical="center"/>
    </xf>
    <xf numFmtId="0" fontId="19" fillId="0" borderId="92" xfId="0" applyFont="1" applyBorder="1" applyAlignment="1">
      <alignment horizontal="center" vertical="center"/>
    </xf>
    <xf numFmtId="0" fontId="19" fillId="0" borderId="186" xfId="0" applyFont="1" applyBorder="1" applyAlignment="1">
      <alignment horizontal="center" vertical="center"/>
    </xf>
    <xf numFmtId="0" fontId="19" fillId="0" borderId="170" xfId="0" applyFont="1" applyBorder="1" applyAlignment="1">
      <alignment horizontal="center" vertical="center"/>
    </xf>
    <xf numFmtId="0" fontId="19" fillId="0" borderId="65" xfId="0" applyFont="1" applyBorder="1" applyAlignment="1">
      <alignment horizontal="center" vertical="center"/>
    </xf>
    <xf numFmtId="0" fontId="14" fillId="15" borderId="65" xfId="0" applyFont="1" applyFill="1" applyBorder="1" applyAlignment="1">
      <alignment horizontal="center"/>
    </xf>
    <xf numFmtId="0" fontId="19" fillId="14" borderId="187" xfId="0" applyFont="1" applyFill="1" applyBorder="1" applyAlignment="1">
      <alignment horizontal="right"/>
    </xf>
    <xf numFmtId="0" fontId="19" fillId="14" borderId="185" xfId="0" applyFont="1" applyFill="1" applyBorder="1" applyAlignment="1">
      <alignment horizontal="right"/>
    </xf>
    <xf numFmtId="0" fontId="19" fillId="14" borderId="18" xfId="0" applyFont="1" applyFill="1" applyBorder="1" applyAlignment="1">
      <alignment horizontal="right"/>
    </xf>
    <xf numFmtId="3" fontId="14" fillId="16" borderId="188" xfId="0" applyNumberFormat="1" applyFont="1" applyFill="1" applyBorder="1" applyAlignment="1" applyProtection="1">
      <alignment horizontal="right" vertical="center"/>
      <protection/>
    </xf>
    <xf numFmtId="3" fontId="14" fillId="16" borderId="189" xfId="0" applyNumberFormat="1" applyFont="1" applyFill="1" applyBorder="1" applyAlignment="1" applyProtection="1">
      <alignment horizontal="right" vertical="center"/>
      <protection/>
    </xf>
    <xf numFmtId="4" fontId="11" fillId="0" borderId="87" xfId="0" applyNumberFormat="1" applyFont="1" applyFill="1" applyBorder="1" applyAlignment="1" applyProtection="1">
      <alignment horizontal="center" vertical="center"/>
      <protection/>
    </xf>
    <xf numFmtId="4" fontId="11" fillId="0" borderId="50" xfId="0" applyNumberFormat="1" applyFont="1" applyFill="1" applyBorder="1" applyAlignment="1" applyProtection="1">
      <alignment horizontal="center" vertical="center"/>
      <protection/>
    </xf>
    <xf numFmtId="0" fontId="11" fillId="14" borderId="190" xfId="0" applyFont="1" applyFill="1" applyBorder="1" applyAlignment="1" applyProtection="1">
      <alignment horizontal="right" vertical="center"/>
      <protection/>
    </xf>
    <xf numFmtId="0" fontId="11" fillId="14" borderId="81" xfId="0" applyFont="1" applyFill="1" applyBorder="1" applyAlignment="1" applyProtection="1">
      <alignment horizontal="right" vertical="center"/>
      <protection/>
    </xf>
    <xf numFmtId="3" fontId="14" fillId="16" borderId="75" xfId="0" applyNumberFormat="1" applyFont="1" applyFill="1" applyBorder="1" applyAlignment="1" applyProtection="1">
      <alignment horizontal="right" vertical="center"/>
      <protection/>
    </xf>
    <xf numFmtId="3" fontId="14" fillId="16" borderId="73" xfId="0" applyNumberFormat="1" applyFont="1" applyFill="1" applyBorder="1" applyAlignment="1" applyProtection="1">
      <alignment horizontal="right" vertical="center"/>
      <protection/>
    </xf>
    <xf numFmtId="0" fontId="11" fillId="2" borderId="123" xfId="0" applyFont="1" applyFill="1" applyBorder="1" applyAlignment="1" applyProtection="1">
      <alignment horizontal="center" vertical="center" wrapText="1"/>
      <protection/>
    </xf>
    <xf numFmtId="0" fontId="11" fillId="2" borderId="122" xfId="0" applyFont="1" applyFill="1" applyBorder="1" applyAlignment="1" applyProtection="1">
      <alignment horizontal="center" vertical="center" wrapText="1"/>
      <protection/>
    </xf>
    <xf numFmtId="0" fontId="11" fillId="0" borderId="173" xfId="0" applyFont="1" applyBorder="1" applyAlignment="1">
      <alignment horizontal="center"/>
    </xf>
    <xf numFmtId="0" fontId="11" fillId="0" borderId="63" xfId="0" applyFont="1" applyBorder="1" applyAlignment="1">
      <alignment horizontal="center"/>
    </xf>
    <xf numFmtId="0" fontId="11" fillId="0" borderId="7" xfId="0" applyFont="1" applyFill="1" applyBorder="1" applyAlignment="1" applyProtection="1">
      <alignment horizontal="left" vertical="center"/>
      <protection/>
    </xf>
    <xf numFmtId="0" fontId="11" fillId="0" borderId="122" xfId="0" applyFont="1" applyFill="1" applyBorder="1" applyAlignment="1" applyProtection="1">
      <alignment horizontal="left" vertical="center"/>
      <protection/>
    </xf>
    <xf numFmtId="0" fontId="11" fillId="0" borderId="158" xfId="0" applyFont="1" applyFill="1" applyBorder="1" applyAlignment="1" applyProtection="1">
      <alignment horizontal="left" vertical="center"/>
      <protection/>
    </xf>
    <xf numFmtId="4" fontId="15" fillId="0" borderId="3" xfId="0" applyNumberFormat="1" applyFont="1" applyFill="1" applyBorder="1" applyAlignment="1" applyProtection="1">
      <alignment horizontal="center" vertical="center"/>
      <protection/>
    </xf>
    <xf numFmtId="4" fontId="15" fillId="0" borderId="114" xfId="0" applyNumberFormat="1"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1" fillId="0" borderId="8" xfId="0" applyFont="1" applyFill="1" applyBorder="1" applyAlignment="1" applyProtection="1">
      <alignment horizontal="center" vertical="center"/>
      <protection/>
    </xf>
    <xf numFmtId="0" fontId="11" fillId="0" borderId="178" xfId="0" applyFont="1" applyFill="1" applyBorder="1" applyAlignment="1" applyProtection="1">
      <alignment horizontal="center" vertical="center"/>
      <protection/>
    </xf>
    <xf numFmtId="0" fontId="11" fillId="0" borderId="1" xfId="0" applyFont="1" applyFill="1" applyBorder="1" applyAlignment="1" applyProtection="1">
      <alignment horizontal="center" vertical="center"/>
      <protection/>
    </xf>
    <xf numFmtId="0" fontId="11" fillId="0" borderId="168" xfId="0" applyFont="1" applyFill="1" applyBorder="1" applyAlignment="1" applyProtection="1">
      <alignment horizontal="center" vertical="center"/>
      <protection/>
    </xf>
    <xf numFmtId="0" fontId="11" fillId="0" borderId="191" xfId="0" applyFont="1" applyFill="1" applyBorder="1" applyAlignment="1" applyProtection="1">
      <alignment horizontal="center" vertical="center"/>
      <protection/>
    </xf>
    <xf numFmtId="0" fontId="11" fillId="0" borderId="192" xfId="0" applyFont="1" applyFill="1" applyBorder="1" applyAlignment="1" applyProtection="1">
      <alignment horizontal="center" vertical="center"/>
      <protection/>
    </xf>
    <xf numFmtId="0" fontId="11" fillId="0" borderId="193" xfId="0" applyFont="1" applyFill="1" applyBorder="1" applyAlignment="1" applyProtection="1">
      <alignment horizontal="center" vertical="center"/>
      <protection/>
    </xf>
    <xf numFmtId="0" fontId="11" fillId="0" borderId="194" xfId="0" applyFont="1" applyFill="1" applyBorder="1" applyAlignment="1" applyProtection="1">
      <alignment horizontal="center" vertical="center"/>
      <protection/>
    </xf>
    <xf numFmtId="0" fontId="11" fillId="0" borderId="195" xfId="0" applyFont="1" applyFill="1" applyBorder="1" applyAlignment="1" applyProtection="1">
      <alignment horizontal="center" vertical="center"/>
      <protection/>
    </xf>
    <xf numFmtId="0" fontId="11" fillId="0" borderId="112" xfId="0" applyFont="1" applyFill="1" applyBorder="1" applyAlignment="1" applyProtection="1">
      <alignment horizontal="center" vertical="center"/>
      <protection/>
    </xf>
    <xf numFmtId="0" fontId="11" fillId="0" borderId="113" xfId="0" applyFont="1" applyFill="1" applyBorder="1" applyAlignment="1" applyProtection="1">
      <alignment horizontal="center" vertical="center"/>
      <protection/>
    </xf>
    <xf numFmtId="0" fontId="11" fillId="0" borderId="7" xfId="0" applyFont="1" applyFill="1" applyBorder="1" applyAlignment="1" applyProtection="1">
      <alignment horizontal="center" vertical="center"/>
      <protection/>
    </xf>
    <xf numFmtId="0" fontId="11" fillId="0" borderId="158" xfId="0" applyFont="1" applyFill="1" applyBorder="1" applyAlignment="1" applyProtection="1">
      <alignment horizontal="center" vertical="center"/>
      <protection/>
    </xf>
    <xf numFmtId="3" fontId="14" fillId="16" borderId="196" xfId="0" applyNumberFormat="1" applyFont="1" applyFill="1" applyBorder="1" applyAlignment="1" applyProtection="1">
      <alignment horizontal="right" vertical="center"/>
      <protection/>
    </xf>
    <xf numFmtId="3" fontId="14" fillId="16" borderId="3" xfId="0" applyNumberFormat="1" applyFont="1" applyFill="1" applyBorder="1" applyAlignment="1" applyProtection="1">
      <alignment horizontal="right" vertical="center"/>
      <protection/>
    </xf>
    <xf numFmtId="3" fontId="14" fillId="16" borderId="50" xfId="0" applyNumberFormat="1" applyFont="1" applyFill="1" applyBorder="1" applyAlignment="1" applyProtection="1">
      <alignment horizontal="right" vertical="center"/>
      <protection/>
    </xf>
    <xf numFmtId="0" fontId="11" fillId="2" borderId="67" xfId="0" applyFont="1" applyFill="1" applyBorder="1" applyAlignment="1" applyProtection="1">
      <alignment horizontal="center" vertical="center" wrapText="1"/>
      <protection/>
    </xf>
    <xf numFmtId="0" fontId="11" fillId="2" borderId="197" xfId="0" applyFont="1" applyFill="1" applyBorder="1" applyAlignment="1" applyProtection="1">
      <alignment horizontal="center" vertical="center" wrapText="1"/>
      <protection/>
    </xf>
    <xf numFmtId="0" fontId="4" fillId="2" borderId="198" xfId="0" applyFont="1" applyFill="1" applyBorder="1" applyAlignment="1" applyProtection="1">
      <alignment horizontal="left" vertical="center"/>
      <protection/>
    </xf>
    <xf numFmtId="0" fontId="4" fillId="2" borderId="199" xfId="0" applyFont="1" applyFill="1" applyBorder="1" applyAlignment="1" applyProtection="1">
      <alignment horizontal="left" vertical="center"/>
      <protection/>
    </xf>
    <xf numFmtId="0" fontId="4" fillId="2" borderId="200" xfId="0" applyFont="1" applyFill="1" applyBorder="1" applyAlignment="1" applyProtection="1">
      <alignment horizontal="left" vertical="center"/>
      <protection/>
    </xf>
    <xf numFmtId="0" fontId="11" fillId="2" borderId="201" xfId="0" applyFont="1" applyFill="1" applyBorder="1" applyAlignment="1" applyProtection="1">
      <alignment horizontal="center" vertical="center" wrapText="1"/>
      <protection/>
    </xf>
    <xf numFmtId="0" fontId="11" fillId="2" borderId="133" xfId="0" applyFont="1" applyFill="1" applyBorder="1" applyAlignment="1" applyProtection="1">
      <alignment horizontal="center" vertical="center" wrapText="1"/>
      <protection/>
    </xf>
    <xf numFmtId="0" fontId="11" fillId="2" borderId="58" xfId="0" applyFont="1" applyFill="1" applyBorder="1" applyAlignment="1" applyProtection="1">
      <alignment horizontal="center" vertical="center" wrapText="1"/>
      <protection/>
    </xf>
    <xf numFmtId="0" fontId="11" fillId="2" borderId="202" xfId="0" applyFont="1" applyFill="1" applyBorder="1" applyAlignment="1" applyProtection="1">
      <alignment horizontal="center" vertical="center" wrapText="1"/>
      <protection/>
    </xf>
    <xf numFmtId="0" fontId="11" fillId="2" borderId="107" xfId="0" applyFont="1" applyFill="1" applyBorder="1" applyAlignment="1" applyProtection="1">
      <alignment horizontal="center" vertical="center" wrapText="1"/>
      <protection/>
    </xf>
    <xf numFmtId="0" fontId="11" fillId="2" borderId="175" xfId="0" applyFont="1" applyFill="1" applyBorder="1" applyAlignment="1" applyProtection="1">
      <alignment horizontal="center" vertical="center" wrapText="1"/>
      <protection/>
    </xf>
    <xf numFmtId="0" fontId="11" fillId="2" borderId="183" xfId="0" applyFont="1" applyFill="1" applyBorder="1" applyAlignment="1" applyProtection="1">
      <alignment horizontal="center" vertical="center" wrapText="1"/>
      <protection/>
    </xf>
    <xf numFmtId="0" fontId="11" fillId="2" borderId="196" xfId="0" applyFont="1" applyFill="1" applyBorder="1" applyAlignment="1" applyProtection="1">
      <alignment horizontal="center" vertical="center" wrapText="1"/>
      <protection/>
    </xf>
    <xf numFmtId="0" fontId="11" fillId="2" borderId="203" xfId="0" applyFont="1" applyFill="1" applyBorder="1" applyAlignment="1" applyProtection="1">
      <alignment horizontal="center" vertical="center" wrapText="1"/>
      <protection/>
    </xf>
    <xf numFmtId="0" fontId="11" fillId="14" borderId="3" xfId="0" applyFont="1" applyFill="1" applyBorder="1" applyAlignment="1" applyProtection="1">
      <alignment horizontal="right" vertical="center"/>
      <protection/>
    </xf>
    <xf numFmtId="0" fontId="11" fillId="14" borderId="88" xfId="0" applyFont="1" applyFill="1" applyBorder="1" applyAlignment="1" applyProtection="1">
      <alignment horizontal="right" vertical="center"/>
      <protection/>
    </xf>
    <xf numFmtId="0" fontId="11" fillId="2" borderId="71" xfId="0" applyFont="1" applyFill="1" applyBorder="1" applyAlignment="1" applyProtection="1">
      <alignment horizontal="center" vertical="center" wrapText="1"/>
      <protection/>
    </xf>
    <xf numFmtId="0" fontId="11" fillId="2" borderId="0" xfId="0" applyFont="1" applyFill="1" applyBorder="1" applyAlignment="1" applyProtection="1">
      <alignment horizontal="center" vertical="center" wrapText="1"/>
      <protection/>
    </xf>
    <xf numFmtId="0" fontId="0" fillId="0" borderId="167" xfId="0" applyFill="1" applyBorder="1" applyAlignment="1" applyProtection="1">
      <alignment horizontal="center" vertical="center"/>
      <protection/>
    </xf>
    <xf numFmtId="0" fontId="11" fillId="2" borderId="85" xfId="0" applyFont="1" applyFill="1" applyBorder="1" applyAlignment="1" applyProtection="1">
      <alignment horizontal="center" vertical="center" wrapText="1"/>
      <protection/>
    </xf>
    <xf numFmtId="0" fontId="11" fillId="2" borderId="204" xfId="0" applyFont="1" applyFill="1" applyBorder="1" applyAlignment="1" applyProtection="1">
      <alignment horizontal="center" vertical="center" wrapText="1"/>
      <protection/>
    </xf>
    <xf numFmtId="0" fontId="11" fillId="2" borderId="205" xfId="0" applyFont="1" applyFill="1" applyBorder="1" applyAlignment="1" applyProtection="1">
      <alignment horizontal="center" vertical="center" wrapText="1"/>
      <protection/>
    </xf>
    <xf numFmtId="0" fontId="11" fillId="0" borderId="206" xfId="0" applyFont="1" applyFill="1" applyBorder="1" applyAlignment="1" applyProtection="1">
      <alignment horizontal="left" vertical="center"/>
      <protection/>
    </xf>
    <xf numFmtId="0" fontId="11" fillId="2" borderId="96" xfId="0" applyFont="1" applyFill="1" applyBorder="1" applyAlignment="1" applyProtection="1">
      <alignment horizontal="center" vertical="center" wrapText="1"/>
      <protection/>
    </xf>
    <xf numFmtId="0" fontId="11" fillId="2" borderId="140" xfId="0" applyFont="1" applyFill="1" applyBorder="1" applyAlignment="1" applyProtection="1">
      <alignment horizontal="center" vertical="center" wrapText="1"/>
      <protection/>
    </xf>
    <xf numFmtId="0" fontId="11" fillId="2" borderId="191" xfId="0" applyFont="1" applyFill="1" applyBorder="1" applyAlignment="1" applyProtection="1">
      <alignment horizontal="left" vertical="center" wrapText="1"/>
      <protection/>
    </xf>
    <xf numFmtId="0" fontId="11" fillId="2" borderId="39" xfId="0" applyFont="1" applyFill="1" applyBorder="1" applyAlignment="1" applyProtection="1">
      <alignment horizontal="left" vertical="center" wrapText="1"/>
      <protection/>
    </xf>
    <xf numFmtId="0" fontId="11" fillId="2" borderId="121" xfId="0" applyFont="1" applyFill="1" applyBorder="1" applyAlignment="1" applyProtection="1">
      <alignment horizontal="left" vertical="center" wrapText="1"/>
      <protection/>
    </xf>
    <xf numFmtId="0" fontId="11" fillId="0" borderId="2" xfId="0" applyFont="1" applyFill="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12" fillId="0" borderId="115" xfId="0" applyFont="1" applyBorder="1" applyAlignment="1" applyProtection="1">
      <alignment horizontal="left" vertical="center"/>
      <protection/>
    </xf>
    <xf numFmtId="0" fontId="4" fillId="2" borderId="207" xfId="0" applyFont="1" applyFill="1" applyBorder="1" applyAlignment="1" applyProtection="1">
      <alignment horizontal="left" vertical="center"/>
      <protection/>
    </xf>
    <xf numFmtId="0" fontId="4" fillId="2" borderId="208" xfId="0" applyFont="1" applyFill="1" applyBorder="1" applyAlignment="1" applyProtection="1">
      <alignment horizontal="left" vertical="center"/>
      <protection/>
    </xf>
    <xf numFmtId="0" fontId="4" fillId="0" borderId="167" xfId="0" applyFont="1" applyFill="1" applyBorder="1" applyAlignment="1" applyProtection="1">
      <alignment horizontal="left"/>
      <protection/>
    </xf>
    <xf numFmtId="0" fontId="4" fillId="4" borderId="209" xfId="0" applyNumberFormat="1" applyFont="1" applyFill="1" applyBorder="1" applyAlignment="1" applyProtection="1">
      <alignment horizontal="left" vertical="center" wrapText="1"/>
      <protection/>
    </xf>
    <xf numFmtId="0" fontId="4" fillId="4" borderId="143" xfId="0" applyNumberFormat="1" applyFont="1" applyFill="1" applyBorder="1" applyAlignment="1" applyProtection="1">
      <alignment horizontal="left" vertical="center" wrapText="1"/>
      <protection/>
    </xf>
    <xf numFmtId="0" fontId="4" fillId="4" borderId="210" xfId="0" applyNumberFormat="1" applyFont="1" applyFill="1" applyBorder="1" applyAlignment="1" applyProtection="1">
      <alignment horizontal="left" vertical="center" wrapText="1"/>
      <protection/>
    </xf>
    <xf numFmtId="0" fontId="4" fillId="14" borderId="83" xfId="0" applyFont="1" applyFill="1" applyBorder="1" applyAlignment="1">
      <alignment horizontal="left"/>
    </xf>
    <xf numFmtId="0" fontId="4" fillId="14" borderId="150" xfId="0" applyFont="1" applyFill="1" applyBorder="1" applyAlignment="1">
      <alignment horizontal="left"/>
    </xf>
    <xf numFmtId="0" fontId="4" fillId="14" borderId="127" xfId="0" applyFont="1" applyFill="1" applyBorder="1" applyAlignment="1">
      <alignment horizontal="left"/>
    </xf>
    <xf numFmtId="0" fontId="4" fillId="2" borderId="161" xfId="0" applyFont="1" applyFill="1" applyBorder="1" applyAlignment="1" applyProtection="1">
      <alignment horizontal="left" vertical="center"/>
      <protection/>
    </xf>
    <xf numFmtId="0" fontId="4" fillId="2" borderId="211" xfId="0" applyFont="1" applyFill="1" applyBorder="1" applyAlignment="1" applyProtection="1">
      <alignment horizontal="left" vertical="center"/>
      <protection/>
    </xf>
    <xf numFmtId="0" fontId="4" fillId="2" borderId="212" xfId="0" applyFont="1" applyFill="1" applyBorder="1" applyAlignment="1" applyProtection="1">
      <alignment horizontal="left" vertical="center"/>
      <protection/>
    </xf>
    <xf numFmtId="0" fontId="11" fillId="2" borderId="87" xfId="0" applyFont="1" applyFill="1" applyBorder="1" applyAlignment="1" applyProtection="1">
      <alignment horizontal="center" vertical="center" wrapText="1"/>
      <protection/>
    </xf>
    <xf numFmtId="0" fontId="11" fillId="2" borderId="177" xfId="0" applyFont="1" applyFill="1" applyBorder="1" applyAlignment="1" applyProtection="1">
      <alignment horizontal="center" vertical="center" wrapText="1"/>
      <protection/>
    </xf>
    <xf numFmtId="0" fontId="11" fillId="2" borderId="88" xfId="0" applyFont="1" applyFill="1" applyBorder="1" applyAlignment="1" applyProtection="1">
      <alignment horizontal="center" vertical="center" wrapText="1"/>
      <protection/>
    </xf>
    <xf numFmtId="0" fontId="11" fillId="2" borderId="213" xfId="0" applyFont="1" applyFill="1" applyBorder="1" applyAlignment="1" applyProtection="1">
      <alignment horizontal="center" vertical="center" wrapText="1"/>
      <protection/>
    </xf>
    <xf numFmtId="0" fontId="11" fillId="2" borderId="8" xfId="0" applyFont="1" applyFill="1" applyBorder="1" applyAlignment="1" applyProtection="1">
      <alignment horizontal="center" vertical="center" wrapText="1"/>
      <protection/>
    </xf>
    <xf numFmtId="0" fontId="11" fillId="2" borderId="178" xfId="0" applyFont="1" applyFill="1" applyBorder="1" applyAlignment="1" applyProtection="1">
      <alignment horizontal="center" vertical="center" wrapText="1"/>
      <protection/>
    </xf>
    <xf numFmtId="0" fontId="11" fillId="2" borderId="1" xfId="0" applyFont="1" applyFill="1" applyBorder="1" applyAlignment="1" applyProtection="1">
      <alignment horizontal="center" vertical="center" wrapText="1"/>
      <protection/>
    </xf>
    <xf numFmtId="0" fontId="11" fillId="2" borderId="168" xfId="0" applyFont="1" applyFill="1" applyBorder="1" applyAlignment="1" applyProtection="1">
      <alignment horizontal="center" vertical="center" wrapText="1"/>
      <protection/>
    </xf>
    <xf numFmtId="0" fontId="0" fillId="22" borderId="0" xfId="0" applyFill="1" applyBorder="1" applyAlignment="1" applyProtection="1">
      <alignment horizontal="left" vertical="center" wrapText="1"/>
      <protection/>
    </xf>
    <xf numFmtId="0" fontId="5" fillId="22" borderId="0" xfId="0" applyFont="1" applyFill="1" applyBorder="1" applyAlignment="1" applyProtection="1">
      <alignment horizontal="left" vertical="center"/>
      <protection/>
    </xf>
    <xf numFmtId="3" fontId="14" fillId="16" borderId="87" xfId="0" applyNumberFormat="1" applyFont="1" applyFill="1" applyBorder="1" applyAlignment="1" applyProtection="1">
      <alignment horizontal="right" vertical="center"/>
      <protection/>
    </xf>
    <xf numFmtId="3" fontId="19" fillId="14" borderId="87" xfId="0" applyNumberFormat="1" applyFont="1" applyFill="1" applyBorder="1" applyAlignment="1" applyProtection="1">
      <alignment horizontal="right" vertical="center"/>
      <protection/>
    </xf>
    <xf numFmtId="3" fontId="19" fillId="14" borderId="88" xfId="0" applyNumberFormat="1" applyFont="1" applyFill="1" applyBorder="1" applyAlignment="1" applyProtection="1">
      <alignment horizontal="right" vertical="center"/>
      <protection/>
    </xf>
    <xf numFmtId="0" fontId="14" fillId="15" borderId="65" xfId="0" applyFont="1" applyFill="1" applyBorder="1" applyAlignment="1">
      <alignment/>
    </xf>
    <xf numFmtId="0" fontId="4" fillId="0" borderId="198" xfId="0" applyFont="1" applyBorder="1" applyAlignment="1">
      <alignment horizontal="left"/>
    </xf>
    <xf numFmtId="0" fontId="4" fillId="0" borderId="22" xfId="0" applyFont="1" applyBorder="1" applyAlignment="1">
      <alignment horizontal="left"/>
    </xf>
    <xf numFmtId="0" fontId="4" fillId="0" borderId="57" xfId="0" applyFont="1" applyBorder="1" applyAlignment="1">
      <alignment horizontal="left"/>
    </xf>
    <xf numFmtId="0" fontId="14" fillId="15" borderId="46" xfId="0" applyFont="1" applyFill="1" applyBorder="1" applyAlignment="1">
      <alignment/>
    </xf>
    <xf numFmtId="0" fontId="4" fillId="0" borderId="46" xfId="0" applyFont="1" applyBorder="1" applyAlignment="1">
      <alignment horizontal="center" vertical="center"/>
    </xf>
    <xf numFmtId="0" fontId="4" fillId="0" borderId="78" xfId="0" applyFont="1" applyBorder="1" applyAlignment="1">
      <alignment horizontal="center" vertical="center" wrapText="1"/>
    </xf>
    <xf numFmtId="0" fontId="14" fillId="15" borderId="45" xfId="0" applyFont="1" applyFill="1" applyBorder="1" applyAlignment="1">
      <alignment/>
    </xf>
    <xf numFmtId="0" fontId="14" fillId="15" borderId="79" xfId="0" applyFont="1" applyFill="1" applyBorder="1" applyAlignment="1">
      <alignment/>
    </xf>
    <xf numFmtId="0" fontId="5" fillId="21" borderId="0" xfId="0" applyFont="1" applyFill="1" applyAlignment="1">
      <alignment horizontal="left"/>
    </xf>
    <xf numFmtId="0" fontId="12" fillId="0" borderId="214" xfId="0" applyFont="1" applyBorder="1" applyAlignment="1">
      <alignment/>
    </xf>
    <xf numFmtId="0" fontId="1" fillId="0" borderId="215" xfId="0" applyFont="1" applyBorder="1" applyAlignment="1">
      <alignment/>
    </xf>
    <xf numFmtId="0" fontId="1" fillId="0" borderId="216" xfId="0" applyFont="1" applyBorder="1" applyAlignment="1">
      <alignment/>
    </xf>
  </cellXfs>
  <cellStyles count="10">
    <cellStyle name="Normal" xfId="0"/>
    <cellStyle name="Followed Hyperlink" xfId="15"/>
    <cellStyle name="Comma" xfId="16"/>
    <cellStyle name="Comma [0]" xfId="17"/>
    <cellStyle name="Euro" xfId="18"/>
    <cellStyle name="Hyperlink" xfId="19"/>
    <cellStyle name="Percent" xfId="20"/>
    <cellStyle name="Standard_A3plusLP1_TeilB_Koop_Projekte" xfId="21"/>
    <cellStyle name="Currency" xfId="22"/>
    <cellStyle name="Currency [0]" xfId="23"/>
  </cellStyles>
  <dxfs count="2">
    <dxf>
      <font>
        <b/>
        <i val="0"/>
        <color auto="1"/>
      </font>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266700</xdr:rowOff>
    </xdr:from>
    <xdr:to>
      <xdr:col>1</xdr:col>
      <xdr:colOff>476250</xdr:colOff>
      <xdr:row>0</xdr:row>
      <xdr:rowOff>514350</xdr:rowOff>
    </xdr:to>
    <xdr:pic>
      <xdr:nvPicPr>
        <xdr:cNvPr id="1" name="Graphics 1"/>
        <xdr:cNvPicPr preferRelativeResize="1">
          <a:picLocks noChangeAspect="1"/>
        </xdr:cNvPicPr>
      </xdr:nvPicPr>
      <xdr:blipFill>
        <a:blip r:embed="rId1"/>
        <a:stretch>
          <a:fillRect/>
        </a:stretch>
      </xdr:blipFill>
      <xdr:spPr>
        <a:xfrm>
          <a:off x="428625" y="266700"/>
          <a:ext cx="962025" cy="247650"/>
        </a:xfrm>
        <a:prstGeom prst="rect">
          <a:avLst/>
        </a:prstGeom>
        <a:blipFill>
          <a:blip r:embed=""/>
          <a:srcRect/>
          <a:stretch>
            <a:fillRect/>
          </a:stretch>
        </a:blipFill>
        <a:ln w="9525" cmpd="sng">
          <a:noFill/>
        </a:ln>
      </xdr:spPr>
    </xdr:pic>
    <xdr:clientData/>
  </xdr:twoCellAnchor>
  <xdr:twoCellAnchor>
    <xdr:from>
      <xdr:col>4</xdr:col>
      <xdr:colOff>352425</xdr:colOff>
      <xdr:row>0</xdr:row>
      <xdr:rowOff>104775</xdr:rowOff>
    </xdr:from>
    <xdr:to>
      <xdr:col>5</xdr:col>
      <xdr:colOff>571500</xdr:colOff>
      <xdr:row>0</xdr:row>
      <xdr:rowOff>638175</xdr:rowOff>
    </xdr:to>
    <xdr:pic>
      <xdr:nvPicPr>
        <xdr:cNvPr id="2" name="Graphics 2"/>
        <xdr:cNvPicPr preferRelativeResize="1">
          <a:picLocks noChangeAspect="1"/>
        </xdr:cNvPicPr>
      </xdr:nvPicPr>
      <xdr:blipFill>
        <a:blip r:embed="rId2"/>
        <a:stretch>
          <a:fillRect/>
        </a:stretch>
      </xdr:blipFill>
      <xdr:spPr>
        <a:xfrm>
          <a:off x="4057650" y="104775"/>
          <a:ext cx="1133475" cy="533400"/>
        </a:xfrm>
        <a:prstGeom prst="rect">
          <a:avLst/>
        </a:prstGeom>
        <a:blipFill>
          <a:blip r:embed=""/>
          <a:srcRect/>
          <a:stretch>
            <a:fillRect/>
          </a:stretch>
        </a:blipFill>
        <a:ln w="9525" cmpd="sng">
          <a:noFill/>
        </a:ln>
      </xdr:spPr>
    </xdr:pic>
    <xdr:clientData/>
  </xdr:twoCellAnchor>
  <xdr:twoCellAnchor editAs="oneCell">
    <xdr:from>
      <xdr:col>3</xdr:col>
      <xdr:colOff>180975</xdr:colOff>
      <xdr:row>2</xdr:row>
      <xdr:rowOff>114300</xdr:rowOff>
    </xdr:from>
    <xdr:to>
      <xdr:col>5</xdr:col>
      <xdr:colOff>866775</xdr:colOff>
      <xdr:row>3</xdr:row>
      <xdr:rowOff>19050</xdr:rowOff>
    </xdr:to>
    <xdr:pic>
      <xdr:nvPicPr>
        <xdr:cNvPr id="3" name="Picture 27"/>
        <xdr:cNvPicPr preferRelativeResize="1">
          <a:picLocks noChangeAspect="1"/>
        </xdr:cNvPicPr>
      </xdr:nvPicPr>
      <xdr:blipFill>
        <a:blip r:embed="rId3"/>
        <a:stretch>
          <a:fillRect/>
        </a:stretch>
      </xdr:blipFill>
      <xdr:spPr>
        <a:xfrm>
          <a:off x="2971800" y="1085850"/>
          <a:ext cx="25146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trag_ways2go_TeilB_Konzept_v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FRS\LOKALE~1\Temp\XPGrpWise\FRJ\Lokale%20Einstellungen\Temporary%20Internet%20Files\Content.IE5\WH23GP67\AntragAbrechnung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P\ADMIN\AG_&#220;bersicht\Standardisierung_F&#246;rderansuchen\Entwurf_form_proposal_table_FIT-IT_200705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kumente%20und%20Einstellungen\FRJ\Lokale%20Einstellungen\Temporary%20Internet%20Files\Content.IE5\WH23GP67\AntragAbrechnung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P\IV2S\5_ways2go\AS1\0_AS%20dokumente\Kostenformular_IV2S+_%200705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1 Eckdaten Projekt"/>
      <sheetName val="6.2 Themenrelevanz Matrix "/>
      <sheetName val="7 Kosten Antragsteller"/>
      <sheetName val="8 De-Minim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_xls__xls__xls__xls__xls__xls__xls__xls__xls__xls__xls__xls__xls__xls__xls_GENEHMIGTE KOSTEN"/>
      <sheetName val="_xls__xls__xls__xls__xls__xls__xls__xls__xls__xls__xls__xls__xls__xls__xls__xls_GENEHMIGTE KOSTEN"/>
      <sheetName val="_xls__xls__xls__xls__xls__xls__xls__xls__xls__xls__xls__xls__xls__xls__xls__xls__xls_GENEHMIGTE KOST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SIGNATURES"/>
      <sheetName val="COORDINATOR"/>
      <sheetName val="PARTNER 2"/>
      <sheetName val="PARTNER 3"/>
      <sheetName val="COST PLAN PARTNER 1"/>
      <sheetName val="INVOLVEMENT IN OTHER PROJECTS"/>
      <sheetName val="Calculator for Funding"/>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_xls__xls__xls__xls__xls__xls__xls__xls__xls__xls__xls__xls__xls__xls__xls__xls__xls__xls__xls__xls__xls__xls__xls__xls__xls__xls__xls__xls__xls__xls__xls__xls__xls__xls__xls__xls__xls__xls__xls__xls__xls_GENEHMIGTE KOSTEN"/>
      <sheetName val="_xls__xls__xls__xls__xls__xls__xls__xls__xls__xls__xls__xls__xls__xls__xls__xls__xls__xls__xls__xls__xls__xls__xls__xls__xls__xls__xls__xls__xls__xls__xls__xls__xls__xls__xls__xls__xls__xls__xls__xls__xls__xls_GENEHMIGTE KOSTEN"/>
      <sheetName val="_xls__xls__xls__xls__xls__xls__xls__xls__xls__xls__xls__xls__xls__xls__xls__xls__xls__xls__xls__xls__xls__xls__xls__xls__xls__xls__xls__xls__xls__xls__xls__xls__xls__xls__xls__xls__xls__xls__xls__xls__xls__xls__xls_GENEHMIGTE KOST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 DECKBLATT-Projektübersicht"/>
      <sheetName val="B. Unterschriften"/>
      <sheetName val="C. Info Antragsteller A"/>
      <sheetName val="C.x Info Projektpartner Px"/>
      <sheetName val="D. Abgrenzung Projekt"/>
      <sheetName val="E. KOSTEN Antragsteller"/>
      <sheetName val="E.x KOSTEN Projektpartner Px"/>
      <sheetName val="F. Kosten je Arbeitspaket"/>
      <sheetName val=" F. Gesamtkosten + Finanzieru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U48"/>
  <sheetViews>
    <sheetView workbookViewId="0" topLeftCell="A1">
      <selection activeCell="H20" sqref="H20"/>
    </sheetView>
  </sheetViews>
  <sheetFormatPr defaultColWidth="11.421875" defaultRowHeight="12.75"/>
  <cols>
    <col min="1" max="2" width="13.7109375" style="0" customWidth="1"/>
    <col min="3" max="3" width="14.421875" style="0" customWidth="1"/>
    <col min="4" max="6" width="13.7109375" style="0" customWidth="1"/>
    <col min="7" max="7" width="4.00390625" style="18" customWidth="1"/>
    <col min="8" max="21" width="11.421875" style="18" customWidth="1"/>
  </cols>
  <sheetData>
    <row r="1" spans="1:7" ht="63.75" customHeight="1">
      <c r="A1" s="353"/>
      <c r="B1" s="353"/>
      <c r="C1" s="353"/>
      <c r="D1" s="353"/>
      <c r="E1" s="353"/>
      <c r="F1" s="353"/>
      <c r="G1" s="298"/>
    </row>
    <row r="2" spans="1:7" ht="12.75">
      <c r="A2" s="353"/>
      <c r="B2" s="353"/>
      <c r="C2" s="353"/>
      <c r="D2" s="353"/>
      <c r="E2" s="353"/>
      <c r="F2" s="353"/>
      <c r="G2" s="298"/>
    </row>
    <row r="3" spans="1:7" ht="52.5" customHeight="1">
      <c r="A3" s="354"/>
      <c r="B3" s="354"/>
      <c r="C3" s="354"/>
      <c r="D3" s="354"/>
      <c r="E3" s="354"/>
      <c r="F3" s="354"/>
      <c r="G3" s="299"/>
    </row>
    <row r="4" spans="1:7" ht="86.25" customHeight="1">
      <c r="A4" s="379" t="s">
        <v>135</v>
      </c>
      <c r="B4" s="380"/>
      <c r="C4" s="380"/>
      <c r="D4" s="380"/>
      <c r="E4" s="380"/>
      <c r="F4" s="380"/>
      <c r="G4" s="300"/>
    </row>
    <row r="5" spans="1:7" ht="15.75">
      <c r="A5" s="381" t="s">
        <v>136</v>
      </c>
      <c r="B5" s="382"/>
      <c r="C5" s="382"/>
      <c r="D5" s="382"/>
      <c r="E5" s="382"/>
      <c r="F5" s="382"/>
      <c r="G5" s="301"/>
    </row>
    <row r="6" spans="1:7" ht="13.5" customHeight="1">
      <c r="A6" s="383"/>
      <c r="B6" s="383"/>
      <c r="C6" s="383"/>
      <c r="D6" s="383"/>
      <c r="E6" s="383"/>
      <c r="F6" s="383"/>
      <c r="G6" s="302"/>
    </row>
    <row r="7" spans="1:7" ht="12.75">
      <c r="A7" s="353"/>
      <c r="B7" s="353"/>
      <c r="C7" s="353"/>
      <c r="D7" s="353"/>
      <c r="E7" s="353"/>
      <c r="F7" s="353"/>
      <c r="G7" s="298"/>
    </row>
    <row r="8" spans="1:7" ht="15.75">
      <c r="A8" s="386" t="s">
        <v>80</v>
      </c>
      <c r="B8" s="386"/>
      <c r="C8" s="386"/>
      <c r="D8" s="386"/>
      <c r="E8" s="386"/>
      <c r="F8" s="386"/>
      <c r="G8" s="303"/>
    </row>
    <row r="9" spans="1:7" ht="13.5" thickBot="1">
      <c r="A9" s="353"/>
      <c r="B9" s="353"/>
      <c r="C9" s="353"/>
      <c r="D9" s="353"/>
      <c r="E9" s="353"/>
      <c r="F9" s="353"/>
      <c r="G9" s="298"/>
    </row>
    <row r="10" spans="1:13" ht="13.5" thickTop="1">
      <c r="A10" s="384" t="s">
        <v>103</v>
      </c>
      <c r="B10" s="384"/>
      <c r="C10" s="384"/>
      <c r="D10" s="384"/>
      <c r="E10" s="384"/>
      <c r="F10" s="384"/>
      <c r="G10" s="306"/>
      <c r="H10" s="401" t="s">
        <v>6</v>
      </c>
      <c r="I10" s="401"/>
      <c r="J10" s="401"/>
      <c r="K10" s="401"/>
      <c r="L10" s="99"/>
      <c r="M10" s="99"/>
    </row>
    <row r="11" spans="1:13" ht="29.25" customHeight="1" thickBot="1">
      <c r="A11" s="385"/>
      <c r="B11" s="385"/>
      <c r="C11" s="385"/>
      <c r="D11" s="385"/>
      <c r="E11" s="385"/>
      <c r="F11" s="385"/>
      <c r="G11" s="307"/>
      <c r="H11" s="400" t="s">
        <v>95</v>
      </c>
      <c r="I11" s="400"/>
      <c r="J11" s="400"/>
      <c r="K11" s="400"/>
      <c r="L11" s="87"/>
      <c r="M11" s="87"/>
    </row>
    <row r="12" spans="1:13" ht="23.25" customHeight="1" thickBot="1" thickTop="1">
      <c r="A12" s="390"/>
      <c r="B12" s="390"/>
      <c r="C12" s="390"/>
      <c r="D12" s="390"/>
      <c r="E12" s="390"/>
      <c r="F12" s="390"/>
      <c r="G12" s="298"/>
      <c r="H12" s="402" t="s">
        <v>96</v>
      </c>
      <c r="I12" s="402"/>
      <c r="J12" s="402"/>
      <c r="K12" s="402"/>
      <c r="L12" s="87"/>
      <c r="M12" s="87"/>
    </row>
    <row r="13" spans="1:13" ht="13.5" thickTop="1">
      <c r="A13" s="391" t="s">
        <v>0</v>
      </c>
      <c r="B13" s="391"/>
      <c r="C13" s="391"/>
      <c r="D13" s="392" t="s">
        <v>1</v>
      </c>
      <c r="E13" s="392"/>
      <c r="F13" s="392"/>
      <c r="G13" s="308"/>
      <c r="I13" s="399"/>
      <c r="J13" s="399"/>
      <c r="K13" s="399"/>
      <c r="L13" s="399"/>
      <c r="M13" s="399"/>
    </row>
    <row r="14" spans="1:7" ht="23.25" customHeight="1" thickBot="1">
      <c r="A14" s="393"/>
      <c r="B14" s="394"/>
      <c r="C14" s="395"/>
      <c r="D14" s="396"/>
      <c r="E14" s="396"/>
      <c r="F14" s="396"/>
      <c r="G14" s="309"/>
    </row>
    <row r="15" spans="1:7" ht="14.25" thickBot="1" thickTop="1">
      <c r="A15" s="397"/>
      <c r="B15" s="397"/>
      <c r="C15" s="397"/>
      <c r="D15" s="397"/>
      <c r="E15" s="397"/>
      <c r="F15" s="397"/>
      <c r="G15" s="298"/>
    </row>
    <row r="16" spans="1:7" ht="27" customHeight="1" thickTop="1">
      <c r="A16" s="398" t="s">
        <v>71</v>
      </c>
      <c r="B16" s="372"/>
      <c r="C16" s="371" t="s">
        <v>2</v>
      </c>
      <c r="D16" s="372"/>
      <c r="E16" s="371" t="s">
        <v>72</v>
      </c>
      <c r="F16" s="387"/>
      <c r="G16" s="310"/>
    </row>
    <row r="17" spans="1:7" ht="15" thickBot="1">
      <c r="A17" s="369"/>
      <c r="B17" s="370"/>
      <c r="C17" s="373" t="e">
        <f>A17+DATE(,E17,)</f>
        <v>#NUM!</v>
      </c>
      <c r="D17" s="374"/>
      <c r="E17" s="388"/>
      <c r="F17" s="389"/>
      <c r="G17" s="309"/>
    </row>
    <row r="18" spans="1:21" s="15" customFormat="1" ht="16.5" thickBot="1" thickTop="1">
      <c r="A18" s="98"/>
      <c r="B18" s="98"/>
      <c r="C18" s="98"/>
      <c r="D18" s="98"/>
      <c r="E18" s="98"/>
      <c r="F18" s="189"/>
      <c r="G18" s="304"/>
      <c r="H18" s="18"/>
      <c r="I18" s="18"/>
      <c r="J18" s="18"/>
      <c r="K18" s="18"/>
      <c r="L18" s="18"/>
      <c r="M18" s="18"/>
      <c r="N18" s="18"/>
      <c r="O18" s="18"/>
      <c r="P18" s="18"/>
      <c r="Q18" s="18"/>
      <c r="R18" s="18"/>
      <c r="S18" s="18"/>
      <c r="T18" s="18"/>
      <c r="U18" s="18"/>
    </row>
    <row r="19" spans="1:8" ht="13.5" thickTop="1">
      <c r="A19" s="351" t="s">
        <v>54</v>
      </c>
      <c r="B19" s="347"/>
      <c r="C19" s="347"/>
      <c r="D19" s="347"/>
      <c r="E19" s="347"/>
      <c r="F19" s="348"/>
      <c r="G19" s="308"/>
      <c r="H19" s="17"/>
    </row>
    <row r="20" spans="1:9" ht="65.25" customHeight="1" thickBot="1">
      <c r="A20" s="349"/>
      <c r="B20" s="349"/>
      <c r="C20" s="349"/>
      <c r="D20" s="349"/>
      <c r="E20" s="349"/>
      <c r="F20" s="349"/>
      <c r="G20" s="311"/>
      <c r="I20" s="102"/>
    </row>
    <row r="21" spans="1:7" ht="16.5" thickBot="1" thickTop="1">
      <c r="A21" s="375"/>
      <c r="B21" s="375"/>
      <c r="C21" s="375"/>
      <c r="D21" s="375"/>
      <c r="E21" s="375"/>
      <c r="F21" s="375"/>
      <c r="G21" s="305"/>
    </row>
    <row r="22" spans="1:7" ht="13.5" thickTop="1">
      <c r="A22" s="355" t="s">
        <v>70</v>
      </c>
      <c r="B22" s="352"/>
      <c r="C22" s="352"/>
      <c r="D22" s="352"/>
      <c r="E22" s="352"/>
      <c r="F22" s="350"/>
      <c r="G22" s="312"/>
    </row>
    <row r="23" spans="1:7" ht="15" thickBot="1">
      <c r="A23" s="376"/>
      <c r="B23" s="377"/>
      <c r="C23" s="377"/>
      <c r="D23" s="377"/>
      <c r="E23" s="377"/>
      <c r="F23" s="378"/>
      <c r="G23" s="313"/>
    </row>
    <row r="24" spans="1:7" ht="14.25" thickBot="1" thickTop="1">
      <c r="A24" s="362"/>
      <c r="B24" s="362"/>
      <c r="C24" s="362"/>
      <c r="D24" s="362"/>
      <c r="E24" s="362"/>
      <c r="F24" s="362"/>
      <c r="G24" s="298"/>
    </row>
    <row r="25" spans="1:8" ht="15" thickTop="1">
      <c r="A25" s="363" t="s">
        <v>3</v>
      </c>
      <c r="B25" s="363"/>
      <c r="C25" s="363"/>
      <c r="D25" s="364">
        <f>'8 Gesamtkosten + Finanzierung'!D25</f>
        <v>0</v>
      </c>
      <c r="E25" s="364"/>
      <c r="F25" s="364"/>
      <c r="G25" s="314"/>
      <c r="H25" s="17"/>
    </row>
    <row r="26" spans="1:8" ht="14.25">
      <c r="A26" s="363" t="s">
        <v>78</v>
      </c>
      <c r="B26" s="363"/>
      <c r="C26" s="363"/>
      <c r="D26" s="364">
        <f>'8 Gesamtkosten + Finanzierung'!E25</f>
        <v>0</v>
      </c>
      <c r="E26" s="364"/>
      <c r="F26" s="364"/>
      <c r="G26" s="314"/>
      <c r="H26" s="17"/>
    </row>
    <row r="27" spans="1:7" ht="15" thickBot="1">
      <c r="A27" s="365" t="s">
        <v>4</v>
      </c>
      <c r="B27" s="365"/>
      <c r="C27" s="365"/>
      <c r="D27" s="366">
        <f>'8 Gesamtkosten + Finanzierung'!F25+'8 Gesamtkosten + Finanzierung'!G25+'8 Gesamtkosten + Finanzierung'!H25</f>
        <v>0</v>
      </c>
      <c r="E27" s="366"/>
      <c r="F27" s="366"/>
      <c r="G27" s="314"/>
    </row>
    <row r="28" spans="1:7" ht="15" thickBot="1">
      <c r="A28" s="367" t="s">
        <v>5</v>
      </c>
      <c r="B28" s="367"/>
      <c r="C28" s="367"/>
      <c r="D28" s="368">
        <f>SUM(D25:F27)</f>
        <v>0</v>
      </c>
      <c r="E28" s="368"/>
      <c r="F28" s="368"/>
      <c r="G28" s="314"/>
    </row>
    <row r="29" spans="1:8" ht="14.25" thickBot="1" thickTop="1">
      <c r="A29" s="362"/>
      <c r="B29" s="362"/>
      <c r="C29" s="362"/>
      <c r="D29" s="362"/>
      <c r="E29" s="362"/>
      <c r="F29" s="362"/>
      <c r="G29" s="298"/>
      <c r="H29" s="17"/>
    </row>
    <row r="30" spans="1:7" ht="15" thickTop="1">
      <c r="A30" s="363" t="s">
        <v>41</v>
      </c>
      <c r="B30" s="363"/>
      <c r="C30" s="363"/>
      <c r="D30" s="364">
        <f>'8 Gesamtkosten + Finanzierung'!K25</f>
        <v>0</v>
      </c>
      <c r="E30" s="364"/>
      <c r="F30" s="364"/>
      <c r="G30" s="314"/>
    </row>
    <row r="31" spans="1:7" ht="12.75" customHeight="1" thickBot="1">
      <c r="A31" s="359" t="s">
        <v>57</v>
      </c>
      <c r="B31" s="360"/>
      <c r="C31" s="361"/>
      <c r="D31" s="356" t="e">
        <f>'8 Gesamtkosten + Finanzierung'!J25</f>
        <v>#DIV/0!</v>
      </c>
      <c r="E31" s="357"/>
      <c r="F31" s="358"/>
      <c r="G31" s="315"/>
    </row>
    <row r="32" spans="1:6" ht="13.5" thickTop="1">
      <c r="A32" s="18"/>
      <c r="B32" s="18"/>
      <c r="C32" s="18"/>
      <c r="D32" s="18"/>
      <c r="E32" s="18"/>
      <c r="F32" s="18"/>
    </row>
    <row r="33" spans="1:6" ht="12.75">
      <c r="A33" s="18"/>
      <c r="B33" s="18"/>
      <c r="C33" s="18"/>
      <c r="D33" s="18"/>
      <c r="E33" s="18"/>
      <c r="F33" s="18"/>
    </row>
    <row r="34" spans="1:6" ht="12.75">
      <c r="A34" s="18"/>
      <c r="B34" s="18"/>
      <c r="C34" s="18"/>
      <c r="D34" s="18"/>
      <c r="E34" s="18"/>
      <c r="F34" s="18"/>
    </row>
    <row r="35" spans="1:6" ht="12.75">
      <c r="A35" s="18"/>
      <c r="B35" s="18"/>
      <c r="C35" s="18"/>
      <c r="D35" s="18"/>
      <c r="E35" s="18"/>
      <c r="F35" s="18"/>
    </row>
    <row r="36" spans="1:6" ht="12.75">
      <c r="A36" s="18"/>
      <c r="B36" s="18"/>
      <c r="C36" s="18"/>
      <c r="D36" s="18"/>
      <c r="E36" s="18"/>
      <c r="F36" s="18"/>
    </row>
    <row r="37" spans="1:6" ht="12.75">
      <c r="A37" s="18"/>
      <c r="B37" s="18"/>
      <c r="C37" s="18"/>
      <c r="D37" s="18"/>
      <c r="E37" s="18"/>
      <c r="F37" s="18"/>
    </row>
    <row r="38" spans="1:6" ht="12.75">
      <c r="A38" s="18"/>
      <c r="B38" s="18"/>
      <c r="C38" s="18"/>
      <c r="D38" s="18"/>
      <c r="E38" s="18"/>
      <c r="F38" s="18"/>
    </row>
    <row r="39" spans="1:6" ht="12.75">
      <c r="A39" s="18"/>
      <c r="B39" s="18"/>
      <c r="C39" s="18"/>
      <c r="D39" s="18"/>
      <c r="E39" s="18"/>
      <c r="F39" s="18"/>
    </row>
    <row r="40" spans="1:6" ht="12.75">
      <c r="A40" s="18"/>
      <c r="B40" s="18"/>
      <c r="C40" s="18"/>
      <c r="D40" s="18"/>
      <c r="E40" s="18"/>
      <c r="F40" s="18"/>
    </row>
    <row r="41" spans="1:6" ht="12.75">
      <c r="A41" s="18"/>
      <c r="B41" s="18"/>
      <c r="C41" s="18"/>
      <c r="D41" s="18"/>
      <c r="E41" s="18"/>
      <c r="F41" s="18"/>
    </row>
    <row r="42" spans="1:6" ht="12.75">
      <c r="A42" s="18"/>
      <c r="B42" s="18"/>
      <c r="C42" s="18"/>
      <c r="D42" s="18"/>
      <c r="E42" s="18"/>
      <c r="F42" s="18"/>
    </row>
    <row r="43" spans="1:6" ht="12.75">
      <c r="A43" s="18"/>
      <c r="B43" s="18"/>
      <c r="C43" s="18"/>
      <c r="D43" s="18"/>
      <c r="E43" s="18"/>
      <c r="F43" s="18"/>
    </row>
    <row r="44" spans="1:6" ht="12.75">
      <c r="A44" s="18"/>
      <c r="B44" s="18"/>
      <c r="C44" s="18"/>
      <c r="D44" s="18"/>
      <c r="E44" s="18"/>
      <c r="F44" s="18"/>
    </row>
    <row r="45" spans="1:6" ht="12.75">
      <c r="A45" s="18"/>
      <c r="B45" s="18"/>
      <c r="C45" s="18"/>
      <c r="D45" s="18"/>
      <c r="E45" s="18"/>
      <c r="F45" s="18"/>
    </row>
    <row r="46" spans="1:6" ht="12.75">
      <c r="A46" s="18"/>
      <c r="B46" s="18"/>
      <c r="C46" s="18"/>
      <c r="D46" s="18"/>
      <c r="E46" s="18"/>
      <c r="F46" s="18"/>
    </row>
    <row r="47" spans="1:6" ht="12.75">
      <c r="A47" s="18"/>
      <c r="B47" s="18"/>
      <c r="C47" s="18"/>
      <c r="D47" s="18"/>
      <c r="E47" s="18"/>
      <c r="F47" s="18"/>
    </row>
    <row r="48" spans="1:6" ht="12.75">
      <c r="A48" s="18"/>
      <c r="B48" s="18"/>
      <c r="C48" s="18"/>
      <c r="D48" s="18"/>
      <c r="E48" s="18"/>
      <c r="F48" s="18"/>
    </row>
    <row r="49" s="18" customFormat="1" ht="12.75"/>
    <row r="50" s="18" customFormat="1" ht="12.75"/>
    <row r="51" s="18" customFormat="1" ht="12.75"/>
    <row r="52" s="18" customFormat="1" ht="12.75"/>
    <row r="53" s="18" customFormat="1" ht="12.75"/>
    <row r="54" s="18" customFormat="1" ht="12.75"/>
    <row r="55" s="18" customFormat="1" ht="12.75"/>
    <row r="56" s="18" customFormat="1" ht="12.75"/>
    <row r="57" s="18" customFormat="1" ht="12.75"/>
    <row r="58" s="18" customFormat="1" ht="12.75"/>
    <row r="59" s="18" customFormat="1" ht="12.75"/>
    <row r="60" s="18" customFormat="1" ht="12.75"/>
    <row r="61" s="18" customFormat="1" ht="12.75"/>
    <row r="62" s="18" customFormat="1" ht="12.75"/>
    <row r="63" s="18" customFormat="1" ht="12.75"/>
    <row r="64" s="18" customFormat="1" ht="12.75"/>
    <row r="65" s="18" customFormat="1" ht="12.75"/>
    <row r="66" s="18" customFormat="1" ht="12.75"/>
    <row r="67" s="18" customFormat="1" ht="12.75"/>
    <row r="68" s="18" customFormat="1" ht="12.75"/>
    <row r="69" s="18" customFormat="1" ht="12.75"/>
    <row r="70" s="18" customFormat="1" ht="12.75"/>
    <row r="71" s="18" customFormat="1" ht="12.75"/>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sheetData>
  <mergeCells count="47">
    <mergeCell ref="I13:M13"/>
    <mergeCell ref="H11:K11"/>
    <mergeCell ref="H10:K10"/>
    <mergeCell ref="H12:K12"/>
    <mergeCell ref="A8:F8"/>
    <mergeCell ref="E16:F16"/>
    <mergeCell ref="E17:F17"/>
    <mergeCell ref="A12:F12"/>
    <mergeCell ref="A13:C13"/>
    <mergeCell ref="D13:F13"/>
    <mergeCell ref="A14:C14"/>
    <mergeCell ref="D14:F14"/>
    <mergeCell ref="A15:F15"/>
    <mergeCell ref="A16:B16"/>
    <mergeCell ref="A22:F22"/>
    <mergeCell ref="A19:F19"/>
    <mergeCell ref="A20:F20"/>
    <mergeCell ref="A4:F4"/>
    <mergeCell ref="A5:F5"/>
    <mergeCell ref="A6:F6"/>
    <mergeCell ref="A7:F7"/>
    <mergeCell ref="A9:F9"/>
    <mergeCell ref="A10:F10"/>
    <mergeCell ref="A11:F11"/>
    <mergeCell ref="A1:C1"/>
    <mergeCell ref="D1:F1"/>
    <mergeCell ref="A2:F2"/>
    <mergeCell ref="A3:F3"/>
    <mergeCell ref="A17:B17"/>
    <mergeCell ref="C16:D16"/>
    <mergeCell ref="C17:D17"/>
    <mergeCell ref="A26:C26"/>
    <mergeCell ref="D26:F26"/>
    <mergeCell ref="A24:F24"/>
    <mergeCell ref="A25:C25"/>
    <mergeCell ref="D25:F25"/>
    <mergeCell ref="A21:F21"/>
    <mergeCell ref="A23:F23"/>
    <mergeCell ref="A27:C27"/>
    <mergeCell ref="D27:F27"/>
    <mergeCell ref="A28:C28"/>
    <mergeCell ref="D28:F28"/>
    <mergeCell ref="D31:F31"/>
    <mergeCell ref="A31:C31"/>
    <mergeCell ref="A29:F29"/>
    <mergeCell ref="A30:C30"/>
    <mergeCell ref="D30:F30"/>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3"/>
  <headerFooter alignWithMargins="0">
    <oddHeader>&amp;L&amp;"Arial,Fett"&amp;11IV2Splus&amp;R&amp;"Arial,Fett"&amp;11ways2go - 3. Ausschreibung  
&amp;"Arial,Standard"&amp;10 kooperative Projekte</oddHeader>
    <oddFooter>&amp;L&amp;A &amp;C(&amp;D)&amp;R&amp;P / &amp;N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P56"/>
  <sheetViews>
    <sheetView workbookViewId="0" topLeftCell="A1">
      <selection activeCell="A1" sqref="A1"/>
    </sheetView>
  </sheetViews>
  <sheetFormatPr defaultColWidth="11.421875" defaultRowHeight="12.75"/>
  <cols>
    <col min="1" max="1" width="63.7109375" style="0" customWidth="1"/>
    <col min="2" max="2" width="6.8515625" style="0" customWidth="1"/>
    <col min="3" max="3" width="7.57421875" style="0" customWidth="1"/>
    <col min="4" max="4" width="8.421875" style="0" customWidth="1"/>
    <col min="5" max="5" width="8.7109375" style="0" customWidth="1"/>
    <col min="6" max="7" width="8.8515625" style="0" customWidth="1"/>
    <col min="8" max="8" width="9.140625" style="0" customWidth="1"/>
    <col min="9" max="9" width="9.00390625" style="0" customWidth="1"/>
    <col min="10" max="10" width="7.8515625" style="0" customWidth="1"/>
    <col min="11" max="11" width="3.8515625" style="0" customWidth="1"/>
  </cols>
  <sheetData>
    <row r="1" spans="1:14" ht="22.5" customHeight="1">
      <c r="A1" s="346" t="s">
        <v>164</v>
      </c>
      <c r="B1" s="405" t="s">
        <v>105</v>
      </c>
      <c r="C1" s="406"/>
      <c r="D1" s="406"/>
      <c r="E1" s="406"/>
      <c r="F1" s="406"/>
      <c r="G1" s="406"/>
      <c r="H1" s="406"/>
      <c r="I1" s="406"/>
      <c r="J1" s="406"/>
      <c r="N1" s="333" t="s">
        <v>127</v>
      </c>
    </row>
    <row r="2" spans="1:16" ht="193.5" customHeight="1" thickBot="1">
      <c r="A2" s="337" t="s">
        <v>104</v>
      </c>
      <c r="B2" s="322" t="s">
        <v>117</v>
      </c>
      <c r="C2" s="322" t="s">
        <v>118</v>
      </c>
      <c r="D2" s="322" t="s">
        <v>145</v>
      </c>
      <c r="E2" s="322" t="s">
        <v>146</v>
      </c>
      <c r="F2" s="322" t="s">
        <v>147</v>
      </c>
      <c r="G2" s="322" t="s">
        <v>148</v>
      </c>
      <c r="H2" s="322" t="s">
        <v>149</v>
      </c>
      <c r="I2" s="322" t="s">
        <v>165</v>
      </c>
      <c r="J2" s="323" t="s">
        <v>94</v>
      </c>
      <c r="L2" s="403" t="s">
        <v>167</v>
      </c>
      <c r="M2" s="403"/>
      <c r="N2" s="403"/>
      <c r="O2" s="403"/>
      <c r="P2" s="403"/>
    </row>
    <row r="3" spans="1:16" ht="24.75" customHeight="1">
      <c r="A3" s="318" t="s">
        <v>106</v>
      </c>
      <c r="B3" s="332"/>
      <c r="C3" s="332"/>
      <c r="D3" s="332"/>
      <c r="E3" s="332"/>
      <c r="F3" s="332"/>
      <c r="G3" s="332"/>
      <c r="H3" s="332"/>
      <c r="I3" s="332"/>
      <c r="J3" s="332"/>
      <c r="L3" s="321"/>
      <c r="M3" s="321"/>
      <c r="N3" s="321"/>
      <c r="O3" s="321"/>
      <c r="P3" s="321"/>
    </row>
    <row r="4" spans="1:16" ht="24" customHeight="1">
      <c r="A4" s="317" t="s">
        <v>107</v>
      </c>
      <c r="B4" s="341"/>
      <c r="C4" s="341"/>
      <c r="D4" s="341"/>
      <c r="E4" s="341"/>
      <c r="F4" s="341"/>
      <c r="G4" s="332"/>
      <c r="H4" s="332"/>
      <c r="I4" s="332"/>
      <c r="J4" s="332"/>
      <c r="L4" s="321"/>
      <c r="M4" s="321"/>
      <c r="N4" s="321"/>
      <c r="O4" s="321"/>
      <c r="P4" s="321"/>
    </row>
    <row r="5" spans="1:16" ht="21.75" customHeight="1">
      <c r="A5" s="317" t="s">
        <v>108</v>
      </c>
      <c r="B5" s="341"/>
      <c r="C5" s="341"/>
      <c r="D5" s="341"/>
      <c r="E5" s="341"/>
      <c r="F5" s="341"/>
      <c r="G5" s="332"/>
      <c r="H5" s="332"/>
      <c r="I5" s="332"/>
      <c r="J5" s="332"/>
      <c r="L5" s="321"/>
      <c r="M5" s="321"/>
      <c r="N5" s="321"/>
      <c r="O5" s="321"/>
      <c r="P5" s="321"/>
    </row>
    <row r="6" spans="1:16" ht="24" customHeight="1">
      <c r="A6" s="319" t="s">
        <v>109</v>
      </c>
      <c r="B6" s="341"/>
      <c r="C6" s="341"/>
      <c r="D6" s="341"/>
      <c r="E6" s="341"/>
      <c r="F6" s="341"/>
      <c r="G6" s="341"/>
      <c r="H6" s="341"/>
      <c r="I6" s="341"/>
      <c r="J6" s="341"/>
      <c r="L6" s="321"/>
      <c r="M6" s="321"/>
      <c r="N6" s="321"/>
      <c r="O6" s="321"/>
      <c r="P6" s="321"/>
    </row>
    <row r="7" spans="1:16" ht="23.25" customHeight="1">
      <c r="A7" s="317" t="s">
        <v>110</v>
      </c>
      <c r="B7" s="341"/>
      <c r="C7" s="341"/>
      <c r="D7" s="341"/>
      <c r="E7" s="341"/>
      <c r="F7" s="341"/>
      <c r="G7" s="332"/>
      <c r="H7" s="332"/>
      <c r="I7" s="332"/>
      <c r="J7" s="332"/>
      <c r="L7" s="320"/>
      <c r="M7" s="320"/>
      <c r="N7" s="320"/>
      <c r="O7" s="320"/>
      <c r="P7" s="320"/>
    </row>
    <row r="8" spans="1:16" ht="25.5" customHeight="1">
      <c r="A8" s="317" t="s">
        <v>111</v>
      </c>
      <c r="B8" s="341"/>
      <c r="C8" s="341"/>
      <c r="D8" s="341"/>
      <c r="E8" s="341"/>
      <c r="F8" s="341"/>
      <c r="G8" s="332"/>
      <c r="H8" s="332"/>
      <c r="I8" s="332"/>
      <c r="J8" s="332"/>
      <c r="L8" s="320"/>
      <c r="M8" s="320"/>
      <c r="N8" s="320"/>
      <c r="O8" s="320"/>
      <c r="P8" s="320"/>
    </row>
    <row r="9" spans="1:16" ht="23.25" customHeight="1">
      <c r="A9" s="319" t="s">
        <v>112</v>
      </c>
      <c r="B9" s="341"/>
      <c r="C9" s="341"/>
      <c r="D9" s="341"/>
      <c r="E9" s="341"/>
      <c r="F9" s="341"/>
      <c r="G9" s="341"/>
      <c r="H9" s="341"/>
      <c r="I9" s="341"/>
      <c r="J9" s="341"/>
      <c r="L9" s="320"/>
      <c r="M9" s="320"/>
      <c r="N9" s="320"/>
      <c r="O9" s="320"/>
      <c r="P9" s="320"/>
    </row>
    <row r="10" spans="1:16" ht="22.5" customHeight="1">
      <c r="A10" s="317" t="s">
        <v>113</v>
      </c>
      <c r="B10" s="341"/>
      <c r="C10" s="341"/>
      <c r="D10" s="341"/>
      <c r="E10" s="341"/>
      <c r="F10" s="341"/>
      <c r="G10" s="332"/>
      <c r="H10" s="332"/>
      <c r="I10" s="332"/>
      <c r="J10" s="332"/>
      <c r="L10" s="320"/>
      <c r="M10" s="320"/>
      <c r="N10" s="320"/>
      <c r="O10" s="320"/>
      <c r="P10" s="320"/>
    </row>
    <row r="11" spans="1:16" ht="22.5" customHeight="1">
      <c r="A11" s="319" t="s">
        <v>114</v>
      </c>
      <c r="B11" s="341"/>
      <c r="C11" s="341"/>
      <c r="D11" s="341"/>
      <c r="E11" s="341"/>
      <c r="F11" s="341"/>
      <c r="G11" s="341"/>
      <c r="H11" s="341"/>
      <c r="I11" s="341"/>
      <c r="J11" s="341"/>
      <c r="L11" s="320"/>
      <c r="M11" s="320"/>
      <c r="N11" s="320"/>
      <c r="O11" s="320"/>
      <c r="P11" s="320"/>
    </row>
    <row r="12" spans="1:16" ht="24" customHeight="1">
      <c r="A12" s="317" t="s">
        <v>115</v>
      </c>
      <c r="B12" s="341"/>
      <c r="C12" s="341"/>
      <c r="D12" s="341"/>
      <c r="E12" s="341"/>
      <c r="F12" s="341"/>
      <c r="G12" s="332"/>
      <c r="H12" s="332"/>
      <c r="I12" s="332"/>
      <c r="J12" s="332"/>
      <c r="L12" s="320"/>
      <c r="M12" s="320"/>
      <c r="N12" s="320"/>
      <c r="O12" s="320"/>
      <c r="P12" s="320"/>
    </row>
    <row r="13" spans="1:16" ht="24.75" customHeight="1">
      <c r="A13" s="317" t="s">
        <v>150</v>
      </c>
      <c r="B13" s="341"/>
      <c r="C13" s="341"/>
      <c r="D13" s="341"/>
      <c r="E13" s="341"/>
      <c r="F13" s="341"/>
      <c r="G13" s="332"/>
      <c r="H13" s="332"/>
      <c r="I13" s="332"/>
      <c r="J13" s="332"/>
      <c r="L13" s="320"/>
      <c r="M13" s="320"/>
      <c r="N13" s="320"/>
      <c r="O13" s="320"/>
      <c r="P13" s="320"/>
    </row>
    <row r="14" spans="1:16" ht="24.75" customHeight="1">
      <c r="A14" s="317" t="s">
        <v>151</v>
      </c>
      <c r="B14" s="341"/>
      <c r="C14" s="341"/>
      <c r="D14" s="341"/>
      <c r="E14" s="341"/>
      <c r="F14" s="341"/>
      <c r="G14" s="332"/>
      <c r="H14" s="332"/>
      <c r="I14" s="332"/>
      <c r="J14" s="332"/>
      <c r="L14" s="320"/>
      <c r="M14" s="320"/>
      <c r="N14" s="320"/>
      <c r="O14" s="320"/>
      <c r="P14" s="320"/>
    </row>
    <row r="15" spans="1:16" ht="27" customHeight="1">
      <c r="A15" s="317" t="s">
        <v>152</v>
      </c>
      <c r="B15" s="332"/>
      <c r="C15" s="332"/>
      <c r="D15" s="332"/>
      <c r="E15" s="332"/>
      <c r="F15" s="332"/>
      <c r="G15" s="332"/>
      <c r="H15" s="332"/>
      <c r="I15" s="332"/>
      <c r="J15" s="332"/>
      <c r="L15" s="320"/>
      <c r="M15" s="320"/>
      <c r="N15" s="320"/>
      <c r="O15" s="320"/>
      <c r="P15" s="320"/>
    </row>
    <row r="16" spans="1:16" ht="25.5" customHeight="1">
      <c r="A16" s="317" t="s">
        <v>153</v>
      </c>
      <c r="B16" s="341"/>
      <c r="C16" s="341"/>
      <c r="D16" s="341"/>
      <c r="E16" s="341"/>
      <c r="F16" s="341"/>
      <c r="G16" s="332"/>
      <c r="H16" s="332"/>
      <c r="I16" s="332"/>
      <c r="J16" s="332"/>
      <c r="L16" s="320"/>
      <c r="M16" s="320"/>
      <c r="N16" s="320"/>
      <c r="O16" s="320"/>
      <c r="P16" s="320"/>
    </row>
    <row r="17" spans="1:16" ht="28.5" customHeight="1" thickBot="1">
      <c r="A17" s="325" t="s">
        <v>116</v>
      </c>
      <c r="B17" s="336"/>
      <c r="C17" s="336"/>
      <c r="D17" s="336"/>
      <c r="E17" s="336"/>
      <c r="F17" s="336"/>
      <c r="G17" s="336"/>
      <c r="H17" s="336"/>
      <c r="I17" s="336"/>
      <c r="J17" s="336"/>
      <c r="L17" s="320"/>
      <c r="M17" s="320"/>
      <c r="N17" s="320"/>
      <c r="O17" s="320"/>
      <c r="P17" s="320"/>
    </row>
    <row r="18" spans="1:16" ht="23.25" customHeight="1">
      <c r="A18" s="331"/>
      <c r="B18" s="342" t="s">
        <v>144</v>
      </c>
      <c r="C18" s="335"/>
      <c r="D18" s="335"/>
      <c r="E18" s="335"/>
      <c r="F18" s="335"/>
      <c r="G18" s="335"/>
      <c r="H18" s="335"/>
      <c r="I18" s="335"/>
      <c r="J18" s="335"/>
      <c r="L18" s="320"/>
      <c r="M18" s="320"/>
      <c r="N18" s="320"/>
      <c r="O18" s="320"/>
      <c r="P18" s="320"/>
    </row>
    <row r="19" spans="1:16" ht="17.25" customHeight="1">
      <c r="A19" s="327"/>
      <c r="L19" s="320"/>
      <c r="M19" s="320"/>
      <c r="N19" s="320"/>
      <c r="O19" s="320"/>
      <c r="P19" s="320"/>
    </row>
    <row r="20" ht="26.25" customHeight="1">
      <c r="A20" s="346" t="s">
        <v>166</v>
      </c>
    </row>
    <row r="21" spans="1:16" ht="27">
      <c r="A21" s="317" t="s">
        <v>124</v>
      </c>
      <c r="B21" s="341"/>
      <c r="C21" s="407" t="s">
        <v>156</v>
      </c>
      <c r="D21" s="408"/>
      <c r="E21" s="408"/>
      <c r="F21" s="408"/>
      <c r="G21" s="408"/>
      <c r="H21" s="408"/>
      <c r="I21" s="408"/>
      <c r="J21" s="408"/>
      <c r="K21" s="328"/>
      <c r="L21" s="403" t="s">
        <v>172</v>
      </c>
      <c r="M21" s="403"/>
      <c r="N21" s="403"/>
      <c r="O21" s="403"/>
      <c r="P21" s="403"/>
    </row>
    <row r="22" spans="1:16" ht="40.5" customHeight="1">
      <c r="A22" s="326" t="s">
        <v>125</v>
      </c>
      <c r="B22" s="341"/>
      <c r="C22" s="408"/>
      <c r="D22" s="408"/>
      <c r="E22" s="408"/>
      <c r="F22" s="408"/>
      <c r="G22" s="408"/>
      <c r="H22" s="408"/>
      <c r="I22" s="408"/>
      <c r="J22" s="408"/>
      <c r="K22" s="328"/>
      <c r="L22" s="404"/>
      <c r="M22" s="404"/>
      <c r="N22" s="404"/>
      <c r="O22" s="404"/>
      <c r="P22" s="404"/>
    </row>
    <row r="23" spans="1:16" ht="32.25" customHeight="1">
      <c r="A23" s="317" t="s">
        <v>119</v>
      </c>
      <c r="B23" s="341"/>
      <c r="C23" s="409" t="s">
        <v>126</v>
      </c>
      <c r="D23" s="410"/>
      <c r="E23" s="410"/>
      <c r="F23" s="410"/>
      <c r="G23" s="410"/>
      <c r="H23" s="410"/>
      <c r="I23" s="410"/>
      <c r="J23" s="411"/>
      <c r="K23" s="328"/>
      <c r="L23" s="404"/>
      <c r="M23" s="404"/>
      <c r="N23" s="404"/>
      <c r="O23" s="404"/>
      <c r="P23" s="404"/>
    </row>
    <row r="24" spans="1:16" ht="24" customHeight="1">
      <c r="A24" s="334" t="s">
        <v>120</v>
      </c>
      <c r="B24" s="341"/>
      <c r="C24" s="412"/>
      <c r="D24" s="413"/>
      <c r="E24" s="413"/>
      <c r="F24" s="413"/>
      <c r="G24" s="413"/>
      <c r="H24" s="413"/>
      <c r="I24" s="413"/>
      <c r="J24" s="414"/>
      <c r="K24" s="329"/>
      <c r="L24" s="404"/>
      <c r="M24" s="404"/>
      <c r="N24" s="404"/>
      <c r="O24" s="404"/>
      <c r="P24" s="404"/>
    </row>
    <row r="25" spans="1:16" ht="27" customHeight="1">
      <c r="A25" s="317" t="s">
        <v>121</v>
      </c>
      <c r="B25" s="341"/>
      <c r="C25" s="412"/>
      <c r="D25" s="413"/>
      <c r="E25" s="413"/>
      <c r="F25" s="413"/>
      <c r="G25" s="413"/>
      <c r="H25" s="413"/>
      <c r="I25" s="413"/>
      <c r="J25" s="414"/>
      <c r="K25" s="329"/>
      <c r="L25" s="404"/>
      <c r="M25" s="404"/>
      <c r="N25" s="404"/>
      <c r="O25" s="404"/>
      <c r="P25" s="404"/>
    </row>
    <row r="26" spans="1:16" ht="24.75" customHeight="1">
      <c r="A26" s="317" t="s">
        <v>122</v>
      </c>
      <c r="B26" s="339"/>
      <c r="C26" s="412"/>
      <c r="D26" s="413"/>
      <c r="E26" s="413"/>
      <c r="F26" s="413"/>
      <c r="G26" s="413"/>
      <c r="H26" s="413"/>
      <c r="I26" s="413"/>
      <c r="J26" s="414"/>
      <c r="K26" s="329"/>
      <c r="L26" s="404"/>
      <c r="M26" s="404"/>
      <c r="N26" s="404"/>
      <c r="O26" s="404"/>
      <c r="P26" s="404"/>
    </row>
    <row r="27" spans="1:16" ht="23.25" customHeight="1">
      <c r="A27" s="317" t="s">
        <v>123</v>
      </c>
      <c r="B27" s="341"/>
      <c r="C27" s="412"/>
      <c r="D27" s="413"/>
      <c r="E27" s="413"/>
      <c r="F27" s="413"/>
      <c r="G27" s="413"/>
      <c r="H27" s="413"/>
      <c r="I27" s="413"/>
      <c r="J27" s="414"/>
      <c r="K27" s="329"/>
      <c r="L27" s="404"/>
      <c r="M27" s="404"/>
      <c r="N27" s="404"/>
      <c r="O27" s="404"/>
      <c r="P27" s="404"/>
    </row>
    <row r="28" spans="1:16" ht="25.5" customHeight="1">
      <c r="A28" s="317" t="s">
        <v>157</v>
      </c>
      <c r="B28" s="341"/>
      <c r="C28" s="415"/>
      <c r="D28" s="416"/>
      <c r="E28" s="416"/>
      <c r="F28" s="416"/>
      <c r="G28" s="416"/>
      <c r="H28" s="416"/>
      <c r="I28" s="416"/>
      <c r="J28" s="417"/>
      <c r="K28" s="329"/>
      <c r="L28" s="404"/>
      <c r="M28" s="404"/>
      <c r="N28" s="404"/>
      <c r="O28" s="404"/>
      <c r="P28" s="404"/>
    </row>
    <row r="29" ht="24" customHeight="1"/>
    <row r="31" ht="26.25" customHeight="1">
      <c r="A31" s="346" t="s">
        <v>168</v>
      </c>
    </row>
    <row r="32" spans="1:16" ht="22.5" customHeight="1">
      <c r="A32" s="317" t="s">
        <v>128</v>
      </c>
      <c r="B32" s="268"/>
      <c r="L32" s="403" t="s">
        <v>171</v>
      </c>
      <c r="M32" s="404"/>
      <c r="N32" s="404"/>
      <c r="O32" s="404"/>
      <c r="P32" s="404"/>
    </row>
    <row r="33" spans="1:16" ht="20.25" customHeight="1">
      <c r="A33" s="317" t="s">
        <v>129</v>
      </c>
      <c r="B33" s="338"/>
      <c r="L33" s="404"/>
      <c r="M33" s="404"/>
      <c r="N33" s="404"/>
      <c r="O33" s="404"/>
      <c r="P33" s="404"/>
    </row>
    <row r="34" spans="1:16" ht="21.75" customHeight="1">
      <c r="A34" s="334" t="s">
        <v>130</v>
      </c>
      <c r="B34" s="339"/>
      <c r="L34" s="404"/>
      <c r="M34" s="404"/>
      <c r="N34" s="404"/>
      <c r="O34" s="404"/>
      <c r="P34" s="404"/>
    </row>
    <row r="35" spans="1:16" ht="20.25" customHeight="1">
      <c r="A35" s="324" t="s">
        <v>131</v>
      </c>
      <c r="B35" s="339"/>
      <c r="L35" s="404"/>
      <c r="M35" s="404"/>
      <c r="N35" s="404"/>
      <c r="O35" s="404"/>
      <c r="P35" s="404"/>
    </row>
    <row r="36" spans="1:16" ht="19.5" customHeight="1">
      <c r="A36" s="317" t="s">
        <v>132</v>
      </c>
      <c r="B36" s="341"/>
      <c r="L36" s="404"/>
      <c r="M36" s="404"/>
      <c r="N36" s="404"/>
      <c r="O36" s="404"/>
      <c r="P36" s="404"/>
    </row>
    <row r="37" spans="1:16" ht="21.75" customHeight="1">
      <c r="A37" s="317" t="s">
        <v>133</v>
      </c>
      <c r="B37" s="341"/>
      <c r="L37" s="404"/>
      <c r="M37" s="404"/>
      <c r="N37" s="404"/>
      <c r="O37" s="404"/>
      <c r="P37" s="404"/>
    </row>
    <row r="38" spans="1:16" ht="21.75" customHeight="1">
      <c r="A38" s="343" t="s">
        <v>154</v>
      </c>
      <c r="B38" s="341"/>
      <c r="L38" s="404"/>
      <c r="M38" s="404"/>
      <c r="N38" s="404"/>
      <c r="O38" s="404"/>
      <c r="P38" s="404"/>
    </row>
    <row r="39" spans="1:16" ht="23.25" customHeight="1">
      <c r="A39" s="319" t="s">
        <v>134</v>
      </c>
      <c r="B39" s="338"/>
      <c r="L39" s="404"/>
      <c r="M39" s="404"/>
      <c r="N39" s="404"/>
      <c r="O39" s="404"/>
      <c r="P39" s="404"/>
    </row>
    <row r="40" spans="12:16" ht="22.5" customHeight="1">
      <c r="L40" s="330"/>
      <c r="M40" s="330"/>
      <c r="N40" s="330"/>
      <c r="O40" s="330"/>
      <c r="P40" s="330"/>
    </row>
    <row r="42" ht="21.75" customHeight="1">
      <c r="A42" s="346" t="s">
        <v>169</v>
      </c>
    </row>
    <row r="43" spans="1:16" ht="21.75" customHeight="1">
      <c r="A43" s="317" t="s">
        <v>155</v>
      </c>
      <c r="B43" s="268"/>
      <c r="L43" s="403" t="s">
        <v>170</v>
      </c>
      <c r="M43" s="404"/>
      <c r="N43" s="404"/>
      <c r="O43" s="404"/>
      <c r="P43" s="404"/>
    </row>
    <row r="44" spans="1:16" ht="20.25" customHeight="1">
      <c r="A44" s="317" t="s">
        <v>137</v>
      </c>
      <c r="B44" s="338"/>
      <c r="L44" s="404"/>
      <c r="M44" s="404"/>
      <c r="N44" s="404"/>
      <c r="O44" s="404"/>
      <c r="P44" s="404"/>
    </row>
    <row r="45" spans="1:16" ht="22.5" customHeight="1">
      <c r="A45" s="334" t="s">
        <v>138</v>
      </c>
      <c r="B45" s="339"/>
      <c r="L45" s="404"/>
      <c r="M45" s="404"/>
      <c r="N45" s="404"/>
      <c r="O45" s="404"/>
      <c r="P45" s="404"/>
    </row>
    <row r="46" spans="1:16" ht="21" customHeight="1">
      <c r="A46" s="324" t="s">
        <v>158</v>
      </c>
      <c r="B46" s="340"/>
      <c r="L46" s="404"/>
      <c r="M46" s="404"/>
      <c r="N46" s="404"/>
      <c r="O46" s="404"/>
      <c r="P46" s="404"/>
    </row>
    <row r="47" spans="1:16" ht="21" customHeight="1">
      <c r="A47" s="344" t="s">
        <v>159</v>
      </c>
      <c r="B47" s="340"/>
      <c r="L47" s="404"/>
      <c r="M47" s="404"/>
      <c r="N47" s="404"/>
      <c r="O47" s="404"/>
      <c r="P47" s="404"/>
    </row>
    <row r="48" spans="1:16" ht="22.5" customHeight="1">
      <c r="A48" s="317" t="s">
        <v>139</v>
      </c>
      <c r="B48" s="341"/>
      <c r="L48" s="404"/>
      <c r="M48" s="404"/>
      <c r="N48" s="404"/>
      <c r="O48" s="404"/>
      <c r="P48" s="404"/>
    </row>
    <row r="49" spans="1:16" ht="22.5" customHeight="1">
      <c r="A49" s="334" t="s">
        <v>160</v>
      </c>
      <c r="B49" s="341"/>
      <c r="L49" s="404"/>
      <c r="M49" s="404"/>
      <c r="N49" s="404"/>
      <c r="O49" s="404"/>
      <c r="P49" s="404"/>
    </row>
    <row r="50" spans="1:16" ht="22.5" customHeight="1">
      <c r="A50" s="317" t="s">
        <v>140</v>
      </c>
      <c r="B50" s="341"/>
      <c r="L50" s="404"/>
      <c r="M50" s="404"/>
      <c r="N50" s="404"/>
      <c r="O50" s="404"/>
      <c r="P50" s="404"/>
    </row>
    <row r="51" spans="1:16" ht="21" customHeight="1">
      <c r="A51" s="319" t="s">
        <v>141</v>
      </c>
      <c r="B51" s="338"/>
      <c r="L51" s="404"/>
      <c r="M51" s="404"/>
      <c r="N51" s="404"/>
      <c r="O51" s="404"/>
      <c r="P51" s="404"/>
    </row>
    <row r="52" spans="1:2" ht="22.5" customHeight="1">
      <c r="A52" s="345" t="s">
        <v>162</v>
      </c>
      <c r="B52" s="339"/>
    </row>
    <row r="53" spans="1:2" ht="21" customHeight="1">
      <c r="A53" s="317" t="s">
        <v>142</v>
      </c>
      <c r="B53" s="340"/>
    </row>
    <row r="54" spans="1:2" ht="22.5" customHeight="1">
      <c r="A54" s="317" t="s">
        <v>163</v>
      </c>
      <c r="B54" s="341"/>
    </row>
    <row r="55" spans="1:2" ht="22.5" customHeight="1">
      <c r="A55" s="317" t="s">
        <v>161</v>
      </c>
      <c r="B55" s="341"/>
    </row>
    <row r="56" spans="1:2" ht="24" customHeight="1">
      <c r="A56" s="319" t="s">
        <v>143</v>
      </c>
      <c r="B56" s="338"/>
    </row>
  </sheetData>
  <sheetProtection sheet="1" objects="1" scenarios="1"/>
  <protectedRanges>
    <protectedRange sqref="B43:B56" name="Bereich4"/>
    <protectedRange sqref="B32:B39" name="Bereich3"/>
    <protectedRange sqref="B21:B28" name="Bereich2"/>
    <protectedRange sqref="B3:J17" name="Bereich1"/>
  </protectedRanges>
  <mergeCells count="7">
    <mergeCell ref="L32:P39"/>
    <mergeCell ref="L2:P2"/>
    <mergeCell ref="L43:P51"/>
    <mergeCell ref="B1:J1"/>
    <mergeCell ref="L21:P28"/>
    <mergeCell ref="C21:J22"/>
    <mergeCell ref="C23:J28"/>
  </mergeCells>
  <dataValidations count="5">
    <dataValidation errorStyle="information" type="list" allowBlank="1" showErrorMessage="1" error="Die im Projekt angesprochenen Zielgruppen/Barrieren sind mittels &quot;x&quot; zu markieren." sqref="B3:J17">
      <formula1>$N$1</formula1>
    </dataValidation>
    <dataValidation type="list" allowBlank="1" showErrorMessage="1" error="Markieren Sie die wichtigsten Wirkungsbereiche mit &quot;x&quot;" sqref="B43:B56">
      <formula1>$N$1</formula1>
    </dataValidation>
    <dataValidation errorStyle="information" allowBlank="1" showErrorMessage="1" error="Die im Projekt angesprochenen Zielgruppen/Barrieren sind mittels &quot;x&quot; zu markieren." sqref="B18:J18"/>
    <dataValidation type="list" allowBlank="1" showErrorMessage="1" error="Markieren Sie die wichtigsten Entscheidungssituationen mit &quot;x&quot;" sqref="B21:B28">
      <formula1>$N$1</formula1>
    </dataValidation>
    <dataValidation type="list" allowBlank="1" showErrorMessage="1" error="Markieren Sie die adressierten Verkehrsmittel mit &quot;x&quot;" sqref="B32:B39">
      <formula1>$N$1</formula1>
    </dataValidation>
  </dataValidations>
  <printOptions horizontalCentered="1"/>
  <pageMargins left="0.7874015748031497" right="0.7874015748031497" top="0.984251968503937" bottom="0.984251968503937" header="0.5118110236220472" footer="0.5118110236220472"/>
  <pageSetup fitToHeight="2" horizontalDpi="600" verticalDpi="600" orientation="portrait" paperSize="9" scale="62" r:id="rId1"/>
  <headerFooter alignWithMargins="0">
    <oddHeader>&amp;L&amp;"Arial,Fett"&amp;11IV2Splus&amp;R&amp;"Arial,Fett"&amp;11ways2go - 3. Ausschreibung&amp;"Arial,Standard"&amp;10
Antrag Kooperative Projekte</oddHeader>
    <oddFooter>&amp;L&amp;A&amp;C&amp;D &amp;R&amp;P / &amp;N</oddFooter>
  </headerFooter>
  <rowBreaks count="1" manualBreakCount="1">
    <brk id="29" max="8" man="1"/>
  </rowBreaks>
</worksheet>
</file>

<file path=xl/worksheets/sheet3.xml><?xml version="1.0" encoding="utf-8"?>
<worksheet xmlns="http://schemas.openxmlformats.org/spreadsheetml/2006/main" xmlns:r="http://schemas.openxmlformats.org/officeDocument/2006/relationships">
  <sheetPr codeName="Tabelle3">
    <pageSetUpPr fitToPage="1"/>
  </sheetPr>
  <dimension ref="A1:Q83"/>
  <sheetViews>
    <sheetView zoomScale="75" zoomScaleNormal="75" workbookViewId="0" topLeftCell="A1">
      <selection activeCell="A1" sqref="A1"/>
    </sheetView>
  </sheetViews>
  <sheetFormatPr defaultColWidth="11.421875" defaultRowHeight="12.75"/>
  <cols>
    <col min="1" max="1" width="17.140625" style="2" customWidth="1"/>
    <col min="2" max="2" width="19.00390625" style="2" customWidth="1"/>
    <col min="3" max="3" width="20.28125" style="2" customWidth="1"/>
    <col min="4" max="4" width="15.140625" style="2" customWidth="1"/>
    <col min="5" max="5" width="12.140625" style="2" customWidth="1"/>
    <col min="6" max="6" width="11.8515625" style="2" customWidth="1"/>
    <col min="7" max="7" width="8.8515625" style="2" customWidth="1"/>
    <col min="8" max="8" width="10.421875" style="3" customWidth="1"/>
    <col min="9" max="9" width="12.28125" style="2" customWidth="1"/>
    <col min="10" max="11" width="0.85546875" style="1" customWidth="1"/>
    <col min="12" max="16384" width="11.421875" style="2" customWidth="1"/>
  </cols>
  <sheetData>
    <row r="1" spans="1:11" s="62" customFormat="1" ht="15.75" customHeight="1">
      <c r="A1" s="83" t="s">
        <v>100</v>
      </c>
      <c r="H1" s="82"/>
      <c r="J1" s="61"/>
      <c r="K1" s="61"/>
    </row>
    <row r="2" spans="1:11" s="62" customFormat="1" ht="12.75">
      <c r="A2" s="109" t="s">
        <v>102</v>
      </c>
      <c r="H2" s="82"/>
      <c r="J2" s="61"/>
      <c r="K2" s="61"/>
    </row>
    <row r="3" spans="1:11" s="62" customFormat="1" ht="12" customHeight="1" thickBot="1">
      <c r="A3" s="97"/>
      <c r="B3" s="49"/>
      <c r="H3" s="82"/>
      <c r="J3" s="61"/>
      <c r="K3" s="61"/>
    </row>
    <row r="4" spans="1:11" s="19" customFormat="1" ht="16.5" customHeight="1" thickTop="1">
      <c r="A4" s="115" t="s">
        <v>52</v>
      </c>
      <c r="B4" s="419">
        <f>Antragsteller</f>
        <v>0</v>
      </c>
      <c r="C4" s="419"/>
      <c r="D4" s="419"/>
      <c r="E4" s="419"/>
      <c r="F4" s="419"/>
      <c r="G4" s="419"/>
      <c r="H4" s="419"/>
      <c r="I4" s="420"/>
      <c r="J4" s="4"/>
      <c r="K4" s="4"/>
    </row>
    <row r="5" spans="1:11" s="19" customFormat="1" ht="16.5" customHeight="1">
      <c r="A5" s="120" t="s">
        <v>51</v>
      </c>
      <c r="B5" s="421">
        <f>Projekttitel</f>
        <v>0</v>
      </c>
      <c r="C5" s="421"/>
      <c r="D5" s="421"/>
      <c r="E5" s="421"/>
      <c r="F5" s="421"/>
      <c r="G5" s="421"/>
      <c r="H5" s="421"/>
      <c r="I5" s="422"/>
      <c r="J5" s="4"/>
      <c r="K5" s="4"/>
    </row>
    <row r="6" spans="1:11" s="19" customFormat="1" ht="16.5" customHeight="1">
      <c r="A6" s="120" t="s">
        <v>46</v>
      </c>
      <c r="B6" s="421">
        <f>akronym</f>
        <v>0</v>
      </c>
      <c r="C6" s="421"/>
      <c r="D6" s="421"/>
      <c r="E6" s="421"/>
      <c r="F6" s="421"/>
      <c r="G6" s="421"/>
      <c r="H6" s="421"/>
      <c r="I6" s="422"/>
      <c r="J6" s="4"/>
      <c r="K6" s="4"/>
    </row>
    <row r="7" spans="1:11" s="19" customFormat="1" ht="17.25" customHeight="1" thickBot="1">
      <c r="A7" s="116" t="s">
        <v>58</v>
      </c>
      <c r="B7" s="423">
        <f>Projektdauer</f>
        <v>0</v>
      </c>
      <c r="C7" s="423"/>
      <c r="D7" s="423"/>
      <c r="E7" s="423"/>
      <c r="F7" s="423"/>
      <c r="G7" s="423"/>
      <c r="H7" s="423"/>
      <c r="I7" s="424"/>
      <c r="J7" s="4"/>
      <c r="K7" s="4"/>
    </row>
    <row r="8" spans="2:11" s="19" customFormat="1" ht="12.75" customHeight="1" thickBot="1" thickTop="1">
      <c r="B8" s="84"/>
      <c r="C8" s="84"/>
      <c r="D8" s="60"/>
      <c r="E8" s="60"/>
      <c r="F8" s="85"/>
      <c r="G8" s="86"/>
      <c r="H8" s="85"/>
      <c r="I8" s="60"/>
      <c r="J8" s="4"/>
      <c r="K8" s="4"/>
    </row>
    <row r="9" spans="1:9" ht="13.5" thickTop="1">
      <c r="A9" s="65" t="s">
        <v>3</v>
      </c>
      <c r="B9" s="66"/>
      <c r="C9" s="67"/>
      <c r="D9" s="67"/>
      <c r="E9" s="67"/>
      <c r="F9" s="67"/>
      <c r="G9" s="66"/>
      <c r="H9" s="66"/>
      <c r="I9" s="68"/>
    </row>
    <row r="10" spans="1:9" ht="37.5" customHeight="1">
      <c r="A10" s="234" t="s">
        <v>42</v>
      </c>
      <c r="B10" s="235" t="s">
        <v>8</v>
      </c>
      <c r="C10" s="236" t="s">
        <v>9</v>
      </c>
      <c r="D10" s="236" t="s">
        <v>10</v>
      </c>
      <c r="E10" s="236" t="s">
        <v>11</v>
      </c>
      <c r="F10" s="236" t="s">
        <v>84</v>
      </c>
      <c r="G10" s="236" t="s">
        <v>12</v>
      </c>
      <c r="H10" s="236" t="s">
        <v>85</v>
      </c>
      <c r="I10" s="237" t="s">
        <v>43</v>
      </c>
    </row>
    <row r="11" spans="1:12" ht="14.25">
      <c r="A11" s="227"/>
      <c r="B11" s="232"/>
      <c r="C11" s="121"/>
      <c r="D11" s="225"/>
      <c r="E11" s="122"/>
      <c r="F11" s="122"/>
      <c r="G11" s="224"/>
      <c r="H11" s="123">
        <f>F11*(1+G11)</f>
        <v>0</v>
      </c>
      <c r="I11" s="231">
        <f>H11*D11</f>
        <v>0</v>
      </c>
      <c r="L11" s="278">
        <f>IF(F11&gt;70.01,"ACHTUNG! Stundensatz zu hoch - max 70,01 € netto ohne GKZ; siehe www.ffg.at/kostenleitfaden",0)</f>
        <v>0</v>
      </c>
    </row>
    <row r="12" spans="1:12" ht="14.25">
      <c r="A12" s="227"/>
      <c r="B12" s="232"/>
      <c r="C12" s="121"/>
      <c r="D12" s="225"/>
      <c r="E12" s="122"/>
      <c r="F12" s="122"/>
      <c r="G12" s="224"/>
      <c r="H12" s="123">
        <f>F12*(1+G12)</f>
        <v>0</v>
      </c>
      <c r="I12" s="231">
        <f aca="true" t="shared" si="0" ref="I12:I23">H12*D12</f>
        <v>0</v>
      </c>
      <c r="L12" s="278">
        <f aca="true" t="shared" si="1" ref="L12:L23">IF(F12&gt;70.01,"ACHTUNG! Stundensatz zu hoch - max 70,01 € netto ohne GKZ; siehe www.ffg.at/kostenleitfaden",0)</f>
        <v>0</v>
      </c>
    </row>
    <row r="13" spans="1:12" ht="14.25">
      <c r="A13" s="227"/>
      <c r="B13" s="232"/>
      <c r="C13" s="121"/>
      <c r="D13" s="225"/>
      <c r="E13" s="122"/>
      <c r="F13" s="122"/>
      <c r="G13" s="224"/>
      <c r="H13" s="123">
        <f aca="true" t="shared" si="2" ref="H13:H23">F13*(1+G13)</f>
        <v>0</v>
      </c>
      <c r="I13" s="231">
        <f t="shared" si="0"/>
        <v>0</v>
      </c>
      <c r="L13" s="278">
        <f t="shared" si="1"/>
        <v>0</v>
      </c>
    </row>
    <row r="14" spans="1:12" ht="14.25">
      <c r="A14" s="227"/>
      <c r="B14" s="232"/>
      <c r="C14" s="121"/>
      <c r="D14" s="225"/>
      <c r="E14" s="122"/>
      <c r="F14" s="122"/>
      <c r="G14" s="224"/>
      <c r="H14" s="123">
        <f t="shared" si="2"/>
        <v>0</v>
      </c>
      <c r="I14" s="231">
        <f t="shared" si="0"/>
        <v>0</v>
      </c>
      <c r="L14" s="278">
        <f t="shared" si="1"/>
        <v>0</v>
      </c>
    </row>
    <row r="15" spans="1:12" ht="14.25">
      <c r="A15" s="227"/>
      <c r="B15" s="232"/>
      <c r="C15" s="121"/>
      <c r="D15" s="225"/>
      <c r="E15" s="122"/>
      <c r="F15" s="122"/>
      <c r="G15" s="224"/>
      <c r="H15" s="123">
        <f t="shared" si="2"/>
        <v>0</v>
      </c>
      <c r="I15" s="231">
        <f t="shared" si="0"/>
        <v>0</v>
      </c>
      <c r="L15" s="278">
        <f t="shared" si="1"/>
        <v>0</v>
      </c>
    </row>
    <row r="16" spans="1:12" ht="14.25">
      <c r="A16" s="227"/>
      <c r="B16" s="232"/>
      <c r="C16" s="121"/>
      <c r="D16" s="225"/>
      <c r="E16" s="122"/>
      <c r="F16" s="122"/>
      <c r="G16" s="224"/>
      <c r="H16" s="123">
        <f t="shared" si="2"/>
        <v>0</v>
      </c>
      <c r="I16" s="231">
        <f t="shared" si="0"/>
        <v>0</v>
      </c>
      <c r="L16" s="278">
        <f t="shared" si="1"/>
        <v>0</v>
      </c>
    </row>
    <row r="17" spans="1:12" ht="14.25">
      <c r="A17" s="227"/>
      <c r="B17" s="232"/>
      <c r="C17" s="121"/>
      <c r="D17" s="225"/>
      <c r="E17" s="122"/>
      <c r="F17" s="122"/>
      <c r="G17" s="224"/>
      <c r="H17" s="123">
        <f t="shared" si="2"/>
        <v>0</v>
      </c>
      <c r="I17" s="231">
        <f t="shared" si="0"/>
        <v>0</v>
      </c>
      <c r="L17" s="278">
        <f t="shared" si="1"/>
        <v>0</v>
      </c>
    </row>
    <row r="18" spans="1:12" ht="14.25">
      <c r="A18" s="227"/>
      <c r="B18" s="232"/>
      <c r="C18" s="121"/>
      <c r="D18" s="225"/>
      <c r="E18" s="122"/>
      <c r="F18" s="122"/>
      <c r="G18" s="224"/>
      <c r="H18" s="123">
        <f t="shared" si="2"/>
        <v>0</v>
      </c>
      <c r="I18" s="231">
        <f t="shared" si="0"/>
        <v>0</v>
      </c>
      <c r="L18" s="278">
        <f t="shared" si="1"/>
        <v>0</v>
      </c>
    </row>
    <row r="19" spans="1:12" ht="14.25">
      <c r="A19" s="227"/>
      <c r="B19" s="232"/>
      <c r="C19" s="121"/>
      <c r="D19" s="225"/>
      <c r="E19" s="122"/>
      <c r="F19" s="122"/>
      <c r="G19" s="224"/>
      <c r="H19" s="123">
        <f t="shared" si="2"/>
        <v>0</v>
      </c>
      <c r="I19" s="231">
        <f t="shared" si="0"/>
        <v>0</v>
      </c>
      <c r="L19" s="278">
        <f t="shared" si="1"/>
        <v>0</v>
      </c>
    </row>
    <row r="20" spans="1:12" ht="14.25">
      <c r="A20" s="227"/>
      <c r="B20" s="232"/>
      <c r="C20" s="121"/>
      <c r="D20" s="225"/>
      <c r="E20" s="122"/>
      <c r="F20" s="122"/>
      <c r="G20" s="224"/>
      <c r="H20" s="123">
        <f t="shared" si="2"/>
        <v>0</v>
      </c>
      <c r="I20" s="231">
        <f t="shared" si="0"/>
        <v>0</v>
      </c>
      <c r="L20" s="278">
        <f t="shared" si="1"/>
        <v>0</v>
      </c>
    </row>
    <row r="21" spans="1:12" ht="14.25">
      <c r="A21" s="227"/>
      <c r="B21" s="232"/>
      <c r="C21" s="121"/>
      <c r="D21" s="225"/>
      <c r="E21" s="122"/>
      <c r="F21" s="122"/>
      <c r="G21" s="224"/>
      <c r="H21" s="123">
        <f t="shared" si="2"/>
        <v>0</v>
      </c>
      <c r="I21" s="231">
        <f t="shared" si="0"/>
        <v>0</v>
      </c>
      <c r="L21" s="278">
        <f t="shared" si="1"/>
        <v>0</v>
      </c>
    </row>
    <row r="22" spans="1:12" ht="14.25">
      <c r="A22" s="227"/>
      <c r="B22" s="232"/>
      <c r="C22" s="121"/>
      <c r="D22" s="225"/>
      <c r="E22" s="122"/>
      <c r="F22" s="122"/>
      <c r="G22" s="224"/>
      <c r="H22" s="123">
        <f t="shared" si="2"/>
        <v>0</v>
      </c>
      <c r="I22" s="231">
        <f t="shared" si="0"/>
        <v>0</v>
      </c>
      <c r="L22" s="278">
        <f t="shared" si="1"/>
        <v>0</v>
      </c>
    </row>
    <row r="23" spans="1:12" ht="15" thickBot="1">
      <c r="A23" s="227"/>
      <c r="B23" s="233"/>
      <c r="C23" s="121"/>
      <c r="D23" s="225"/>
      <c r="E23" s="122"/>
      <c r="F23" s="122"/>
      <c r="G23" s="224"/>
      <c r="H23" s="123">
        <f t="shared" si="2"/>
        <v>0</v>
      </c>
      <c r="I23" s="231">
        <f t="shared" si="0"/>
        <v>0</v>
      </c>
      <c r="L23" s="278">
        <f t="shared" si="1"/>
        <v>0</v>
      </c>
    </row>
    <row r="24" spans="1:12" ht="15.75" thickBot="1">
      <c r="A24" s="124" t="s">
        <v>14</v>
      </c>
      <c r="B24" s="125"/>
      <c r="C24" s="125"/>
      <c r="D24" s="226">
        <f>SUM(D11:D23)</f>
        <v>0</v>
      </c>
      <c r="E24" s="226"/>
      <c r="F24" s="126"/>
      <c r="G24" s="127"/>
      <c r="H24" s="269" t="e">
        <f>+I24/D24</f>
        <v>#DIV/0!</v>
      </c>
      <c r="I24" s="149">
        <f>SUM(I11:I23)</f>
        <v>0</v>
      </c>
      <c r="L24" s="5"/>
    </row>
    <row r="25" spans="1:9" ht="12.75" customHeight="1" thickBot="1" thickTop="1">
      <c r="A25" s="50"/>
      <c r="B25" s="51"/>
      <c r="C25" s="51"/>
      <c r="D25" s="51"/>
      <c r="E25" s="51"/>
      <c r="F25" s="51"/>
      <c r="G25" s="51"/>
      <c r="H25" s="52"/>
      <c r="I25" s="51"/>
    </row>
    <row r="26" spans="1:17" ht="13.5" thickTop="1">
      <c r="A26" s="425" t="s">
        <v>87</v>
      </c>
      <c r="B26" s="426"/>
      <c r="C26" s="69"/>
      <c r="D26" s="70"/>
      <c r="E26" s="70"/>
      <c r="F26" s="70"/>
      <c r="G26" s="69"/>
      <c r="H26" s="70"/>
      <c r="I26" s="71"/>
      <c r="J26" s="53"/>
      <c r="L26" s="245" t="s">
        <v>6</v>
      </c>
      <c r="M26" s="246"/>
      <c r="N26" s="246"/>
      <c r="O26" s="246"/>
      <c r="P26" s="246"/>
      <c r="Q26" s="246"/>
    </row>
    <row r="27" spans="1:17" ht="24.75" customHeight="1">
      <c r="A27" s="238" t="s">
        <v>42</v>
      </c>
      <c r="B27" s="447" t="s">
        <v>7</v>
      </c>
      <c r="C27" s="448"/>
      <c r="D27" s="239" t="s">
        <v>83</v>
      </c>
      <c r="E27" s="427" t="s">
        <v>82</v>
      </c>
      <c r="F27" s="428"/>
      <c r="G27" s="427" t="s">
        <v>59</v>
      </c>
      <c r="H27" s="428"/>
      <c r="I27" s="240" t="s">
        <v>43</v>
      </c>
      <c r="J27" s="2"/>
      <c r="K27" s="2"/>
      <c r="L27" s="418" t="s">
        <v>90</v>
      </c>
      <c r="M27" s="418"/>
      <c r="N27" s="418"/>
      <c r="O27" s="418"/>
      <c r="P27" s="418"/>
      <c r="Q27" s="418"/>
    </row>
    <row r="28" spans="1:17" ht="14.25">
      <c r="A28" s="228"/>
      <c r="B28" s="431"/>
      <c r="C28" s="432"/>
      <c r="D28" s="212"/>
      <c r="E28" s="436"/>
      <c r="F28" s="437"/>
      <c r="G28" s="429">
        <v>0.2</v>
      </c>
      <c r="H28" s="430"/>
      <c r="I28" s="128">
        <f aca="true" t="shared" si="3" ref="I28:I35">IF(E28&lt;Projektdauer,D28/(1+G28),IF(ISNUMBER(D28*(Projektdauer/E28)/(1+G28)),D28*(Projektdauer/E28)/(1+G28),0))</f>
        <v>0</v>
      </c>
      <c r="J28" s="2"/>
      <c r="K28" s="2"/>
      <c r="L28" s="418"/>
      <c r="M28" s="418"/>
      <c r="N28" s="418"/>
      <c r="O28" s="418"/>
      <c r="P28" s="418"/>
      <c r="Q28" s="418"/>
    </row>
    <row r="29" spans="1:17" ht="14.25">
      <c r="A29" s="228"/>
      <c r="B29" s="431"/>
      <c r="C29" s="432"/>
      <c r="D29" s="316"/>
      <c r="E29" s="436"/>
      <c r="F29" s="437"/>
      <c r="G29" s="429">
        <v>0.2</v>
      </c>
      <c r="H29" s="430"/>
      <c r="I29" s="128">
        <f t="shared" si="3"/>
        <v>0</v>
      </c>
      <c r="J29" s="2"/>
      <c r="K29" s="2"/>
      <c r="L29" s="418"/>
      <c r="M29" s="418"/>
      <c r="N29" s="418"/>
      <c r="O29" s="418"/>
      <c r="P29" s="418"/>
      <c r="Q29" s="418"/>
    </row>
    <row r="30" spans="1:17" ht="14.25">
      <c r="A30" s="228"/>
      <c r="B30" s="431"/>
      <c r="C30" s="432"/>
      <c r="D30" s="212"/>
      <c r="E30" s="436"/>
      <c r="F30" s="437"/>
      <c r="G30" s="429">
        <v>0.2</v>
      </c>
      <c r="H30" s="430"/>
      <c r="I30" s="128">
        <f t="shared" si="3"/>
        <v>0</v>
      </c>
      <c r="J30" s="2"/>
      <c r="K30" s="2"/>
      <c r="L30" s="418"/>
      <c r="M30" s="418"/>
      <c r="N30" s="418"/>
      <c r="O30" s="418"/>
      <c r="P30" s="418"/>
      <c r="Q30" s="418"/>
    </row>
    <row r="31" spans="1:17" ht="14.25">
      <c r="A31" s="228"/>
      <c r="B31" s="431"/>
      <c r="C31" s="432"/>
      <c r="D31" s="212"/>
      <c r="E31" s="436"/>
      <c r="F31" s="437"/>
      <c r="G31" s="429">
        <v>0.2</v>
      </c>
      <c r="H31" s="430"/>
      <c r="I31" s="128">
        <f t="shared" si="3"/>
        <v>0</v>
      </c>
      <c r="J31" s="2"/>
      <c r="K31" s="2"/>
      <c r="L31" s="418"/>
      <c r="M31" s="418"/>
      <c r="N31" s="418"/>
      <c r="O31" s="418"/>
      <c r="P31" s="418"/>
      <c r="Q31" s="418"/>
    </row>
    <row r="32" spans="1:17" ht="14.25">
      <c r="A32" s="228"/>
      <c r="B32" s="431"/>
      <c r="C32" s="432"/>
      <c r="D32" s="212"/>
      <c r="E32" s="436"/>
      <c r="F32" s="437"/>
      <c r="G32" s="429">
        <v>0.2</v>
      </c>
      <c r="H32" s="430"/>
      <c r="I32" s="128">
        <f t="shared" si="3"/>
        <v>0</v>
      </c>
      <c r="J32" s="2"/>
      <c r="K32" s="2"/>
      <c r="L32" s="418"/>
      <c r="M32" s="418"/>
      <c r="N32" s="418"/>
      <c r="O32" s="418"/>
      <c r="P32" s="418"/>
      <c r="Q32" s="418"/>
    </row>
    <row r="33" spans="1:17" ht="14.25">
      <c r="A33" s="228"/>
      <c r="B33" s="129"/>
      <c r="C33" s="130"/>
      <c r="D33" s="212"/>
      <c r="E33" s="436"/>
      <c r="F33" s="437"/>
      <c r="G33" s="429">
        <v>0.2</v>
      </c>
      <c r="H33" s="430"/>
      <c r="I33" s="128">
        <f t="shared" si="3"/>
        <v>0</v>
      </c>
      <c r="J33" s="2"/>
      <c r="K33" s="2"/>
      <c r="L33" s="418"/>
      <c r="M33" s="418"/>
      <c r="N33" s="418"/>
      <c r="O33" s="418"/>
      <c r="P33" s="418"/>
      <c r="Q33" s="418"/>
    </row>
    <row r="34" spans="1:17" ht="14.25">
      <c r="A34" s="228"/>
      <c r="B34" s="129"/>
      <c r="C34" s="130"/>
      <c r="D34" s="212"/>
      <c r="E34" s="436"/>
      <c r="F34" s="437"/>
      <c r="G34" s="429">
        <v>0.2</v>
      </c>
      <c r="H34" s="430"/>
      <c r="I34" s="128">
        <f t="shared" si="3"/>
        <v>0</v>
      </c>
      <c r="J34" s="2"/>
      <c r="K34" s="2"/>
      <c r="L34" s="418"/>
      <c r="M34" s="418"/>
      <c r="N34" s="418"/>
      <c r="O34" s="418"/>
      <c r="P34" s="418"/>
      <c r="Q34" s="418"/>
    </row>
    <row r="35" spans="1:17" ht="15" thickBot="1">
      <c r="A35" s="227"/>
      <c r="B35" s="443"/>
      <c r="C35" s="444"/>
      <c r="D35" s="225"/>
      <c r="E35" s="445"/>
      <c r="F35" s="446"/>
      <c r="G35" s="429">
        <v>0.2</v>
      </c>
      <c r="H35" s="430"/>
      <c r="I35" s="128">
        <f t="shared" si="3"/>
        <v>0</v>
      </c>
      <c r="J35" s="2"/>
      <c r="K35" s="2"/>
      <c r="L35" s="418"/>
      <c r="M35" s="418"/>
      <c r="N35" s="418"/>
      <c r="O35" s="418"/>
      <c r="P35" s="418"/>
      <c r="Q35" s="418"/>
    </row>
    <row r="36" spans="1:17" ht="15.75" thickBot="1">
      <c r="A36" s="131" t="s">
        <v>14</v>
      </c>
      <c r="B36" s="125"/>
      <c r="C36" s="134"/>
      <c r="D36" s="134"/>
      <c r="E36" s="133"/>
      <c r="F36" s="132"/>
      <c r="G36" s="134"/>
      <c r="H36" s="135"/>
      <c r="I36" s="136">
        <f>SUM(I28:I35)</f>
        <v>0</v>
      </c>
      <c r="J36" s="53"/>
      <c r="L36" s="418"/>
      <c r="M36" s="418"/>
      <c r="N36" s="418"/>
      <c r="O36" s="418"/>
      <c r="P36" s="418"/>
      <c r="Q36" s="418"/>
    </row>
    <row r="37" spans="1:10" ht="12.75" customHeight="1" thickBot="1" thickTop="1">
      <c r="A37" s="54"/>
      <c r="B37" s="55"/>
      <c r="C37" s="54"/>
      <c r="D37" s="54"/>
      <c r="E37" s="54"/>
      <c r="F37" s="54"/>
      <c r="G37" s="54"/>
      <c r="H37" s="55"/>
      <c r="I37" s="54"/>
      <c r="J37" s="53"/>
    </row>
    <row r="38" spans="1:11" ht="13.5" customHeight="1" thickTop="1">
      <c r="A38" s="73" t="s">
        <v>16</v>
      </c>
      <c r="B38" s="77"/>
      <c r="C38" s="77"/>
      <c r="D38" s="77"/>
      <c r="E38" s="77"/>
      <c r="F38" s="78"/>
      <c r="G38" s="79"/>
      <c r="H38" s="78"/>
      <c r="I38" s="74"/>
      <c r="J38" s="2"/>
      <c r="K38" s="2"/>
    </row>
    <row r="39" spans="1:11" ht="24.75" customHeight="1">
      <c r="A39" s="75" t="s">
        <v>42</v>
      </c>
      <c r="B39" s="440" t="s">
        <v>69</v>
      </c>
      <c r="C39" s="441"/>
      <c r="D39" s="441"/>
      <c r="E39" s="441"/>
      <c r="F39" s="441"/>
      <c r="G39" s="441"/>
      <c r="H39" s="442"/>
      <c r="I39" s="80" t="s">
        <v>43</v>
      </c>
      <c r="J39" s="2"/>
      <c r="K39" s="2"/>
    </row>
    <row r="40" spans="1:11" ht="14.25">
      <c r="A40" s="228"/>
      <c r="B40" s="433"/>
      <c r="C40" s="434"/>
      <c r="D40" s="434"/>
      <c r="E40" s="434"/>
      <c r="F40" s="434"/>
      <c r="G40" s="434"/>
      <c r="H40" s="435"/>
      <c r="I40" s="137"/>
      <c r="J40" s="2"/>
      <c r="K40" s="2"/>
    </row>
    <row r="41" spans="1:11" ht="14.25">
      <c r="A41" s="228"/>
      <c r="B41" s="433"/>
      <c r="C41" s="434"/>
      <c r="D41" s="434"/>
      <c r="E41" s="434"/>
      <c r="F41" s="434"/>
      <c r="G41" s="434"/>
      <c r="H41" s="435"/>
      <c r="I41" s="138"/>
      <c r="J41" s="2"/>
      <c r="K41" s="2"/>
    </row>
    <row r="42" spans="1:11" ht="14.25">
      <c r="A42" s="228"/>
      <c r="B42" s="433"/>
      <c r="C42" s="434"/>
      <c r="D42" s="434"/>
      <c r="E42" s="434"/>
      <c r="F42" s="434"/>
      <c r="G42" s="434"/>
      <c r="H42" s="435"/>
      <c r="I42" s="138"/>
      <c r="J42" s="2"/>
      <c r="K42" s="2"/>
    </row>
    <row r="43" spans="1:11" ht="14.25">
      <c r="A43" s="228"/>
      <c r="B43" s="433"/>
      <c r="C43" s="434"/>
      <c r="D43" s="434"/>
      <c r="E43" s="434"/>
      <c r="F43" s="434"/>
      <c r="G43" s="434"/>
      <c r="H43" s="435"/>
      <c r="I43" s="138"/>
      <c r="J43" s="2"/>
      <c r="K43" s="2"/>
    </row>
    <row r="44" spans="1:11" ht="14.25">
      <c r="A44" s="228"/>
      <c r="B44" s="433"/>
      <c r="C44" s="434"/>
      <c r="D44" s="434"/>
      <c r="E44" s="434"/>
      <c r="F44" s="434"/>
      <c r="G44" s="434"/>
      <c r="H44" s="435"/>
      <c r="I44" s="138"/>
      <c r="J44" s="2"/>
      <c r="K44" s="2"/>
    </row>
    <row r="45" spans="1:11" ht="14.25">
      <c r="A45" s="228"/>
      <c r="B45" s="433"/>
      <c r="C45" s="434"/>
      <c r="D45" s="434"/>
      <c r="E45" s="434"/>
      <c r="F45" s="434"/>
      <c r="G45" s="434"/>
      <c r="H45" s="435"/>
      <c r="I45" s="138"/>
      <c r="J45" s="2"/>
      <c r="K45" s="2"/>
    </row>
    <row r="46" spans="1:11" ht="14.25">
      <c r="A46" s="228"/>
      <c r="B46" s="433"/>
      <c r="C46" s="434"/>
      <c r="D46" s="434"/>
      <c r="E46" s="434"/>
      <c r="F46" s="434"/>
      <c r="G46" s="434"/>
      <c r="H46" s="435"/>
      <c r="I46" s="138"/>
      <c r="J46" s="2"/>
      <c r="K46" s="2"/>
    </row>
    <row r="47" spans="1:11" ht="15" thickBot="1">
      <c r="A47" s="227"/>
      <c r="B47" s="433"/>
      <c r="C47" s="434"/>
      <c r="D47" s="434"/>
      <c r="E47" s="434"/>
      <c r="F47" s="434"/>
      <c r="G47" s="434"/>
      <c r="H47" s="435"/>
      <c r="I47" s="139"/>
      <c r="J47" s="2"/>
      <c r="K47" s="2"/>
    </row>
    <row r="48" spans="1:10" ht="15.75" thickBot="1">
      <c r="A48" s="140" t="s">
        <v>14</v>
      </c>
      <c r="B48" s="141"/>
      <c r="C48" s="141"/>
      <c r="D48" s="142"/>
      <c r="E48" s="143"/>
      <c r="F48" s="143"/>
      <c r="G48" s="143"/>
      <c r="H48" s="144"/>
      <c r="I48" s="145">
        <f>SUM(I40:I47)</f>
        <v>0</v>
      </c>
      <c r="J48" s="48"/>
    </row>
    <row r="49" spans="1:10" ht="12" customHeight="1" thickBot="1" thickTop="1">
      <c r="A49" s="56"/>
      <c r="B49" s="57"/>
      <c r="C49" s="58"/>
      <c r="D49" s="58"/>
      <c r="E49" s="58"/>
      <c r="F49" s="58"/>
      <c r="G49" s="58"/>
      <c r="H49" s="59"/>
      <c r="I49" s="58"/>
      <c r="J49" s="48"/>
    </row>
    <row r="50" spans="1:10" ht="13.5" customHeight="1" thickTop="1">
      <c r="A50" s="454" t="s">
        <v>17</v>
      </c>
      <c r="B50" s="455"/>
      <c r="C50" s="455"/>
      <c r="D50" s="459"/>
      <c r="E50" s="455"/>
      <c r="F50" s="455"/>
      <c r="G50" s="455"/>
      <c r="H50" s="455"/>
      <c r="I50" s="456"/>
      <c r="J50" s="48"/>
    </row>
    <row r="51" spans="1:10" ht="24.75" customHeight="1">
      <c r="A51" s="81" t="s">
        <v>42</v>
      </c>
      <c r="B51" s="220" t="s">
        <v>7</v>
      </c>
      <c r="C51" s="219"/>
      <c r="D51" s="218"/>
      <c r="E51" s="438" t="s">
        <v>83</v>
      </c>
      <c r="F51" s="439"/>
      <c r="G51" s="453" t="s">
        <v>59</v>
      </c>
      <c r="H51" s="439"/>
      <c r="I51" s="76" t="s">
        <v>13</v>
      </c>
      <c r="J51" s="48"/>
    </row>
    <row r="52" spans="1:10" ht="14.25">
      <c r="A52" s="229"/>
      <c r="B52" s="462"/>
      <c r="C52" s="434"/>
      <c r="D52" s="463"/>
      <c r="E52" s="452"/>
      <c r="F52" s="449"/>
      <c r="G52" s="451">
        <v>0.2</v>
      </c>
      <c r="H52" s="432"/>
      <c r="I52" s="146">
        <f>E52/(1+G52)</f>
        <v>0</v>
      </c>
      <c r="J52" s="48"/>
    </row>
    <row r="53" spans="1:10" ht="14.25">
      <c r="A53" s="229"/>
      <c r="B53" s="464"/>
      <c r="C53" s="465"/>
      <c r="D53" s="466"/>
      <c r="E53" s="452"/>
      <c r="F53" s="449"/>
      <c r="G53" s="451">
        <v>0.2</v>
      </c>
      <c r="H53" s="432"/>
      <c r="I53" s="146">
        <f aca="true" t="shared" si="4" ref="I53:I58">E53/(1+G53)</f>
        <v>0</v>
      </c>
      <c r="J53" s="48"/>
    </row>
    <row r="54" spans="1:10" ht="14.25">
      <c r="A54" s="229"/>
      <c r="B54" s="464"/>
      <c r="C54" s="465"/>
      <c r="D54" s="466"/>
      <c r="E54" s="452"/>
      <c r="F54" s="449"/>
      <c r="G54" s="451">
        <v>0.2</v>
      </c>
      <c r="H54" s="432"/>
      <c r="I54" s="146">
        <f t="shared" si="4"/>
        <v>0</v>
      </c>
      <c r="J54" s="48"/>
    </row>
    <row r="55" spans="1:10" ht="14.25">
      <c r="A55" s="229"/>
      <c r="B55" s="464"/>
      <c r="C55" s="465"/>
      <c r="D55" s="466"/>
      <c r="E55" s="452"/>
      <c r="F55" s="449"/>
      <c r="G55" s="451">
        <v>0.2</v>
      </c>
      <c r="H55" s="432"/>
      <c r="I55" s="146">
        <f t="shared" si="4"/>
        <v>0</v>
      </c>
      <c r="J55" s="48"/>
    </row>
    <row r="56" spans="1:10" ht="14.25">
      <c r="A56" s="229"/>
      <c r="B56" s="464"/>
      <c r="C56" s="465"/>
      <c r="D56" s="466"/>
      <c r="E56" s="452"/>
      <c r="F56" s="449"/>
      <c r="G56" s="451">
        <v>0.2</v>
      </c>
      <c r="H56" s="432"/>
      <c r="I56" s="146">
        <f t="shared" si="4"/>
        <v>0</v>
      </c>
      <c r="J56" s="48"/>
    </row>
    <row r="57" spans="1:10" ht="14.25">
      <c r="A57" s="229"/>
      <c r="B57" s="464"/>
      <c r="C57" s="465"/>
      <c r="D57" s="466"/>
      <c r="E57" s="452"/>
      <c r="F57" s="449"/>
      <c r="G57" s="451">
        <v>0.2</v>
      </c>
      <c r="H57" s="432"/>
      <c r="I57" s="146">
        <f t="shared" si="4"/>
        <v>0</v>
      </c>
      <c r="J57" s="48"/>
    </row>
    <row r="58" spans="1:10" ht="15" thickBot="1">
      <c r="A58" s="230"/>
      <c r="B58" s="467"/>
      <c r="C58" s="468"/>
      <c r="D58" s="469"/>
      <c r="E58" s="460"/>
      <c r="F58" s="461"/>
      <c r="G58" s="457">
        <v>0.2</v>
      </c>
      <c r="H58" s="458"/>
      <c r="I58" s="146">
        <f t="shared" si="4"/>
        <v>0</v>
      </c>
      <c r="J58" s="48"/>
    </row>
    <row r="59" spans="1:10" ht="15.75" thickBot="1">
      <c r="A59" s="215" t="s">
        <v>14</v>
      </c>
      <c r="B59" s="213"/>
      <c r="C59" s="214"/>
      <c r="D59" s="132"/>
      <c r="E59" s="133"/>
      <c r="F59" s="132"/>
      <c r="G59" s="132"/>
      <c r="H59" s="216"/>
      <c r="I59" s="217">
        <f>SUM(I52:I58)</f>
        <v>0</v>
      </c>
      <c r="J59" s="48"/>
    </row>
    <row r="60" spans="1:10" ht="12" customHeight="1" thickBot="1" thickTop="1">
      <c r="A60" s="58"/>
      <c r="B60" s="59"/>
      <c r="C60" s="58"/>
      <c r="D60" s="58"/>
      <c r="E60" s="58"/>
      <c r="F60" s="58"/>
      <c r="G60" s="58"/>
      <c r="H60" s="59"/>
      <c r="I60" s="58"/>
      <c r="J60" s="48"/>
    </row>
    <row r="61" spans="1:10" ht="13.5" thickTop="1">
      <c r="A61" s="454" t="s">
        <v>18</v>
      </c>
      <c r="B61" s="455"/>
      <c r="C61" s="455"/>
      <c r="D61" s="455"/>
      <c r="E61" s="455"/>
      <c r="F61" s="455"/>
      <c r="G61" s="455"/>
      <c r="H61" s="455"/>
      <c r="I61" s="456"/>
      <c r="J61" s="48"/>
    </row>
    <row r="62" spans="1:10" ht="24.75" customHeight="1">
      <c r="A62" s="75" t="s">
        <v>42</v>
      </c>
      <c r="B62" s="438" t="s">
        <v>7</v>
      </c>
      <c r="C62" s="439"/>
      <c r="D62" s="221" t="s">
        <v>86</v>
      </c>
      <c r="E62" s="438" t="s">
        <v>83</v>
      </c>
      <c r="F62" s="439"/>
      <c r="G62" s="453" t="s">
        <v>59</v>
      </c>
      <c r="H62" s="439"/>
      <c r="I62" s="72" t="s">
        <v>13</v>
      </c>
      <c r="J62" s="48"/>
    </row>
    <row r="63" spans="1:10" ht="14.25">
      <c r="A63" s="228"/>
      <c r="B63" s="431"/>
      <c r="C63" s="449"/>
      <c r="D63" s="222"/>
      <c r="E63" s="452"/>
      <c r="F63" s="449"/>
      <c r="G63" s="451">
        <v>0.2</v>
      </c>
      <c r="H63" s="432"/>
      <c r="I63" s="146">
        <f>E63/(1+G63)</f>
        <v>0</v>
      </c>
      <c r="J63" s="48"/>
    </row>
    <row r="64" spans="1:10" ht="14.25">
      <c r="A64" s="228"/>
      <c r="B64" s="431"/>
      <c r="C64" s="449"/>
      <c r="D64" s="222"/>
      <c r="E64" s="452"/>
      <c r="F64" s="449"/>
      <c r="G64" s="451">
        <v>0.2</v>
      </c>
      <c r="H64" s="432"/>
      <c r="I64" s="146">
        <f aca="true" t="shared" si="5" ref="I64:I69">E64/(1+G64)</f>
        <v>0</v>
      </c>
      <c r="J64" s="48"/>
    </row>
    <row r="65" spans="1:10" ht="14.25">
      <c r="A65" s="228"/>
      <c r="B65" s="431"/>
      <c r="C65" s="449"/>
      <c r="D65" s="222"/>
      <c r="E65" s="452"/>
      <c r="F65" s="449"/>
      <c r="G65" s="451">
        <v>0.2</v>
      </c>
      <c r="H65" s="432"/>
      <c r="I65" s="146">
        <f t="shared" si="5"/>
        <v>0</v>
      </c>
      <c r="J65" s="48"/>
    </row>
    <row r="66" spans="1:10" ht="14.25">
      <c r="A66" s="228"/>
      <c r="B66" s="431"/>
      <c r="C66" s="449"/>
      <c r="D66" s="222"/>
      <c r="E66" s="452"/>
      <c r="F66" s="449"/>
      <c r="G66" s="451">
        <v>0.2</v>
      </c>
      <c r="H66" s="432"/>
      <c r="I66" s="146">
        <f t="shared" si="5"/>
        <v>0</v>
      </c>
      <c r="J66" s="48"/>
    </row>
    <row r="67" spans="1:10" ht="14.25">
      <c r="A67" s="228"/>
      <c r="B67" s="431"/>
      <c r="C67" s="449"/>
      <c r="D67" s="222"/>
      <c r="E67" s="452"/>
      <c r="F67" s="449"/>
      <c r="G67" s="451">
        <v>0.2</v>
      </c>
      <c r="H67" s="432"/>
      <c r="I67" s="146">
        <f t="shared" si="5"/>
        <v>0</v>
      </c>
      <c r="J67" s="48"/>
    </row>
    <row r="68" spans="1:10" ht="14.25">
      <c r="A68" s="228"/>
      <c r="B68" s="431"/>
      <c r="C68" s="449"/>
      <c r="D68" s="222"/>
      <c r="E68" s="452"/>
      <c r="F68" s="449"/>
      <c r="G68" s="451">
        <v>0.2</v>
      </c>
      <c r="H68" s="432"/>
      <c r="I68" s="146">
        <f t="shared" si="5"/>
        <v>0</v>
      </c>
      <c r="J68" s="48"/>
    </row>
    <row r="69" spans="1:10" ht="15" thickBot="1">
      <c r="A69" s="227"/>
      <c r="B69" s="443"/>
      <c r="C69" s="450"/>
      <c r="D69" s="223"/>
      <c r="E69" s="460"/>
      <c r="F69" s="461"/>
      <c r="G69" s="451">
        <v>0.2</v>
      </c>
      <c r="H69" s="432"/>
      <c r="I69" s="146">
        <f t="shared" si="5"/>
        <v>0</v>
      </c>
      <c r="J69" s="48"/>
    </row>
    <row r="70" spans="1:10" ht="15.75" thickBot="1">
      <c r="A70" s="140" t="s">
        <v>14</v>
      </c>
      <c r="B70" s="125"/>
      <c r="C70" s="147"/>
      <c r="D70" s="134"/>
      <c r="E70" s="148"/>
      <c r="F70" s="134"/>
      <c r="G70" s="134"/>
      <c r="H70" s="135"/>
      <c r="I70" s="149">
        <f>SUM(I63:I69)</f>
        <v>0</v>
      </c>
      <c r="J70" s="48"/>
    </row>
    <row r="71" spans="1:10" ht="6" customHeight="1" thickTop="1">
      <c r="A71" s="58"/>
      <c r="B71" s="59"/>
      <c r="C71" s="58"/>
      <c r="D71" s="58"/>
      <c r="E71" s="58"/>
      <c r="F71" s="58"/>
      <c r="G71" s="58"/>
      <c r="H71" s="59"/>
      <c r="I71" s="58"/>
      <c r="J71" s="48"/>
    </row>
    <row r="72" spans="1:10" ht="6" customHeight="1" thickBot="1">
      <c r="A72" s="30"/>
      <c r="B72" s="31"/>
      <c r="C72" s="30"/>
      <c r="D72" s="30"/>
      <c r="E72" s="30"/>
      <c r="F72" s="30"/>
      <c r="G72" s="30"/>
      <c r="H72" s="31"/>
      <c r="I72" s="30"/>
      <c r="J72" s="29"/>
    </row>
    <row r="73" spans="1:11" s="5" customFormat="1" ht="19.5" thickBot="1" thickTop="1">
      <c r="A73" s="284" t="s">
        <v>53</v>
      </c>
      <c r="B73" s="283"/>
      <c r="C73" s="28">
        <f>SUM(C75:C77)</f>
        <v>0</v>
      </c>
      <c r="D73" s="32"/>
      <c r="E73" s="33"/>
      <c r="F73" s="33"/>
      <c r="G73" s="33"/>
      <c r="H73" s="34"/>
      <c r="I73" s="33"/>
      <c r="J73" s="35"/>
      <c r="K73" s="4"/>
    </row>
    <row r="74" spans="1:11" s="5" customFormat="1" ht="12.75" customHeight="1" thickBot="1" thickTop="1">
      <c r="A74" s="281"/>
      <c r="B74" s="282"/>
      <c r="C74" s="282"/>
      <c r="D74" s="32"/>
      <c r="E74" s="36"/>
      <c r="F74" s="33"/>
      <c r="G74" s="33"/>
      <c r="H74" s="34"/>
      <c r="I74" s="33"/>
      <c r="J74" s="35"/>
      <c r="K74" s="4"/>
    </row>
    <row r="75" spans="1:11" s="5" customFormat="1" ht="18" customHeight="1" thickTop="1">
      <c r="A75" s="279" t="s">
        <v>3</v>
      </c>
      <c r="B75" s="38"/>
      <c r="C75" s="150">
        <f>I24</f>
        <v>0</v>
      </c>
      <c r="D75" s="32"/>
      <c r="E75" s="37"/>
      <c r="F75" s="33"/>
      <c r="G75" s="33"/>
      <c r="H75" s="34"/>
      <c r="I75" s="33"/>
      <c r="J75" s="35"/>
      <c r="K75" s="4"/>
    </row>
    <row r="76" spans="1:11" s="5" customFormat="1" ht="15.75" customHeight="1">
      <c r="A76" s="39" t="s">
        <v>15</v>
      </c>
      <c r="B76" s="40"/>
      <c r="C76" s="151">
        <f>I36</f>
        <v>0</v>
      </c>
      <c r="D76" s="32"/>
      <c r="E76" s="37"/>
      <c r="F76" s="33"/>
      <c r="G76" s="33"/>
      <c r="H76" s="34"/>
      <c r="I76" s="33"/>
      <c r="J76" s="35"/>
      <c r="K76" s="4"/>
    </row>
    <row r="77" spans="1:11" s="5" customFormat="1" ht="15.75" customHeight="1">
      <c r="A77" s="41" t="s">
        <v>4</v>
      </c>
      <c r="B77" s="42"/>
      <c r="C77" s="152">
        <f>SUM(C78:C80)</f>
        <v>0</v>
      </c>
      <c r="D77" s="32"/>
      <c r="E77" s="37"/>
      <c r="F77" s="33"/>
      <c r="G77" s="33"/>
      <c r="H77" s="34"/>
      <c r="I77" s="33"/>
      <c r="J77" s="35"/>
      <c r="K77" s="4"/>
    </row>
    <row r="78" spans="1:11" s="5" customFormat="1" ht="15.75" customHeight="1">
      <c r="A78" s="43" t="s">
        <v>19</v>
      </c>
      <c r="B78" s="44"/>
      <c r="C78" s="153">
        <f>I48</f>
        <v>0</v>
      </c>
      <c r="D78" s="32"/>
      <c r="E78" s="33"/>
      <c r="F78" s="33"/>
      <c r="G78" s="33"/>
      <c r="H78" s="34"/>
      <c r="I78" s="33"/>
      <c r="J78" s="35"/>
      <c r="K78" s="4"/>
    </row>
    <row r="79" spans="1:11" s="5" customFormat="1" ht="15" customHeight="1">
      <c r="A79" s="45" t="s">
        <v>20</v>
      </c>
      <c r="B79" s="46"/>
      <c r="C79" s="153">
        <f>I59</f>
        <v>0</v>
      </c>
      <c r="D79" s="32"/>
      <c r="E79" s="33"/>
      <c r="F79" s="33"/>
      <c r="G79" s="33"/>
      <c r="H79" s="34"/>
      <c r="I79" s="33"/>
      <c r="J79" s="35"/>
      <c r="K79" s="4"/>
    </row>
    <row r="80" spans="1:11" s="5" customFormat="1" ht="17.25" customHeight="1" thickBot="1">
      <c r="A80" s="280" t="s">
        <v>21</v>
      </c>
      <c r="B80" s="47"/>
      <c r="C80" s="154">
        <f>I70</f>
        <v>0</v>
      </c>
      <c r="D80" s="32"/>
      <c r="E80" s="33"/>
      <c r="F80" s="33"/>
      <c r="G80" s="33"/>
      <c r="H80" s="34"/>
      <c r="I80" s="33"/>
      <c r="J80" s="35"/>
      <c r="K80" s="4"/>
    </row>
    <row r="81" spans="8:11" s="5" customFormat="1" ht="13.5" thickTop="1">
      <c r="H81" s="6"/>
      <c r="J81" s="4"/>
      <c r="K81" s="4"/>
    </row>
    <row r="82" spans="8:11" s="5" customFormat="1" ht="12.75">
      <c r="H82" s="6"/>
      <c r="J82" s="4"/>
      <c r="K82" s="4"/>
    </row>
    <row r="83" spans="8:11" s="5" customFormat="1" ht="12.75">
      <c r="H83" s="6"/>
      <c r="J83" s="4"/>
      <c r="K83" s="4"/>
    </row>
  </sheetData>
  <mergeCells count="89">
    <mergeCell ref="E69:F69"/>
    <mergeCell ref="E65:F65"/>
    <mergeCell ref="E66:F66"/>
    <mergeCell ref="E67:F67"/>
    <mergeCell ref="E68:F68"/>
    <mergeCell ref="E55:F55"/>
    <mergeCell ref="E62:F62"/>
    <mergeCell ref="E63:F63"/>
    <mergeCell ref="E64:F64"/>
    <mergeCell ref="G53:H53"/>
    <mergeCell ref="E58:F58"/>
    <mergeCell ref="B52:D52"/>
    <mergeCell ref="B53:D53"/>
    <mergeCell ref="B54:D54"/>
    <mergeCell ref="B55:D55"/>
    <mergeCell ref="B56:D56"/>
    <mergeCell ref="B57:D57"/>
    <mergeCell ref="B58:D58"/>
    <mergeCell ref="E54:F54"/>
    <mergeCell ref="G57:H57"/>
    <mergeCell ref="E56:F56"/>
    <mergeCell ref="E57:F57"/>
    <mergeCell ref="B45:H45"/>
    <mergeCell ref="B46:H46"/>
    <mergeCell ref="B47:H47"/>
    <mergeCell ref="E51:F51"/>
    <mergeCell ref="A50:I50"/>
    <mergeCell ref="G51:H51"/>
    <mergeCell ref="G52:H52"/>
    <mergeCell ref="E52:F52"/>
    <mergeCell ref="E53:F53"/>
    <mergeCell ref="G67:H67"/>
    <mergeCell ref="G68:H68"/>
    <mergeCell ref="G62:H62"/>
    <mergeCell ref="A61:I61"/>
    <mergeCell ref="G58:H58"/>
    <mergeCell ref="G54:H54"/>
    <mergeCell ref="G55:H55"/>
    <mergeCell ref="G56:H56"/>
    <mergeCell ref="G69:H69"/>
    <mergeCell ref="G63:H63"/>
    <mergeCell ref="G64:H64"/>
    <mergeCell ref="G65:H65"/>
    <mergeCell ref="G66:H66"/>
    <mergeCell ref="B67:C67"/>
    <mergeCell ref="B68:C68"/>
    <mergeCell ref="B69:C69"/>
    <mergeCell ref="B63:C63"/>
    <mergeCell ref="B64:C64"/>
    <mergeCell ref="B65:C65"/>
    <mergeCell ref="B66:C66"/>
    <mergeCell ref="B27:C27"/>
    <mergeCell ref="G29:H29"/>
    <mergeCell ref="G30:H30"/>
    <mergeCell ref="G33:H33"/>
    <mergeCell ref="B31:C31"/>
    <mergeCell ref="B32:C32"/>
    <mergeCell ref="B29:C29"/>
    <mergeCell ref="B30:C30"/>
    <mergeCell ref="B62:C62"/>
    <mergeCell ref="B39:H39"/>
    <mergeCell ref="G31:H31"/>
    <mergeCell ref="G32:H32"/>
    <mergeCell ref="E32:F32"/>
    <mergeCell ref="G35:H35"/>
    <mergeCell ref="B35:C35"/>
    <mergeCell ref="E33:F33"/>
    <mergeCell ref="E34:F34"/>
    <mergeCell ref="E35:F35"/>
    <mergeCell ref="B43:H43"/>
    <mergeCell ref="B44:H44"/>
    <mergeCell ref="E28:F28"/>
    <mergeCell ref="E29:F29"/>
    <mergeCell ref="E30:F30"/>
    <mergeCell ref="E31:F31"/>
    <mergeCell ref="B40:H40"/>
    <mergeCell ref="B41:H41"/>
    <mergeCell ref="B42:H42"/>
    <mergeCell ref="G34:H34"/>
    <mergeCell ref="L27:Q36"/>
    <mergeCell ref="B4:I4"/>
    <mergeCell ref="B5:I5"/>
    <mergeCell ref="B6:I6"/>
    <mergeCell ref="B7:I7"/>
    <mergeCell ref="A26:B26"/>
    <mergeCell ref="E27:F27"/>
    <mergeCell ref="G27:H27"/>
    <mergeCell ref="G28:H28"/>
    <mergeCell ref="B28:C28"/>
  </mergeCells>
  <conditionalFormatting sqref="L11:L23">
    <cfRule type="cellIs" priority="1" dxfId="0" operator="greaterThan" stopIfTrue="1">
      <formula>70.01</formula>
    </cfRule>
  </conditionalFormatting>
  <conditionalFormatting sqref="F11:F23">
    <cfRule type="cellIs" priority="2" dxfId="1" operator="greaterThan" stopIfTrue="1">
      <formula>70.01</formula>
    </cfRule>
  </conditionalFormatting>
  <dataValidations count="5">
    <dataValidation type="decimal" operator="greaterThan" allowBlank="1" showErrorMessage="1" errorTitle="Falsche Eingabe" error="Bitte nur die Nummer (&gt;0) des Workpackages eingeben!" sqref="A63:A69 A11:A23 A28:A35 A40:A47 A52:A58">
      <formula1>0</formula1>
    </dataValidation>
    <dataValidation type="decimal" operator="greaterThan" allowBlank="1" showErrorMessage="1" errorTitle="Falsche Eingabe" error="Bitte eine gültige Dezimalzahl eingeben!" sqref="I40:I47 G41:G47 D11:F23">
      <formula1>0</formula1>
    </dataValidation>
    <dataValidation type="decimal" operator="greaterThan" allowBlank="1" showErrorMessage="1" errorTitle="Falsche Eingabe" error="Bitte eine gültige Dezimalzahl eingeben!" sqref="D28:D35 E52:F58 E63:F69">
      <formula1>0</formula1>
    </dataValidation>
    <dataValidation type="whole" operator="greaterThan" allowBlank="1" showErrorMessage="1" errorTitle="Falsche Eingabe" error="Bitte eine gültige Ganzzahl eingeben!" sqref="E28:F35">
      <formula1>0</formula1>
    </dataValidation>
    <dataValidation operator="greaterThan" allowBlank="1" errorTitle="Falsche Eingabe" error="Bitte eine gültige Dezimalzahl eingeben!" sqref="G11:G23"/>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59" r:id="rId3"/>
  <headerFooter alignWithMargins="0">
    <oddHeader>&amp;L&amp;"Arial,Fett"&amp;11IV2Splus&amp;R&amp;"Arial,Fett"&amp;11ways2go - 3. Ausschreibung  
&amp;"Arial,Standard"&amp;10 kooperative Projekte</oddHeader>
    <oddFooter>&amp;L&amp;A &amp;C(&amp;D)&amp;R&amp;P / &amp;N</oddFooter>
  </headerFooter>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sheetPr codeName="Tabelle10">
    <pageSetUpPr fitToPage="1"/>
  </sheetPr>
  <dimension ref="A1:Q83"/>
  <sheetViews>
    <sheetView tabSelected="1" zoomScale="75" zoomScaleNormal="75" workbookViewId="0" topLeftCell="A1">
      <selection activeCell="A1" sqref="A1"/>
    </sheetView>
  </sheetViews>
  <sheetFormatPr defaultColWidth="11.421875" defaultRowHeight="12.75"/>
  <cols>
    <col min="1" max="1" width="17.140625" style="2" customWidth="1"/>
    <col min="2" max="2" width="20.140625" style="2" customWidth="1"/>
    <col min="3" max="3" width="20.28125" style="2" customWidth="1"/>
    <col min="4" max="4" width="15.140625" style="2" customWidth="1"/>
    <col min="5" max="5" width="12.140625" style="2" customWidth="1"/>
    <col min="6" max="6" width="11.8515625" style="2" customWidth="1"/>
    <col min="7" max="7" width="8.8515625" style="2" customWidth="1"/>
    <col min="8" max="8" width="10.421875" style="3" customWidth="1"/>
    <col min="9" max="9" width="12.28125" style="2" customWidth="1"/>
    <col min="10" max="11" width="0.85546875" style="1" customWidth="1"/>
    <col min="12" max="16384" width="11.421875" style="2" customWidth="1"/>
  </cols>
  <sheetData>
    <row r="1" spans="1:11" s="62" customFormat="1" ht="15.75" customHeight="1">
      <c r="A1" s="83" t="s">
        <v>100</v>
      </c>
      <c r="C1" s="470" t="s">
        <v>79</v>
      </c>
      <c r="D1" s="470"/>
      <c r="E1" s="470"/>
      <c r="F1" s="470"/>
      <c r="H1" s="82"/>
      <c r="J1" s="61"/>
      <c r="K1" s="61"/>
    </row>
    <row r="2" spans="1:11" s="62" customFormat="1" ht="12.75">
      <c r="A2" s="109" t="s">
        <v>101</v>
      </c>
      <c r="H2" s="82"/>
      <c r="J2" s="61"/>
      <c r="K2" s="61"/>
    </row>
    <row r="3" spans="1:11" s="62" customFormat="1" ht="12" customHeight="1" thickBot="1">
      <c r="A3" s="97"/>
      <c r="B3" s="49"/>
      <c r="H3" s="82"/>
      <c r="J3" s="61"/>
      <c r="K3" s="61"/>
    </row>
    <row r="4" spans="1:11" s="19" customFormat="1" ht="16.5" customHeight="1" thickTop="1">
      <c r="A4" s="115" t="s">
        <v>47</v>
      </c>
      <c r="B4" s="471"/>
      <c r="C4" s="471"/>
      <c r="D4" s="471"/>
      <c r="E4" s="471"/>
      <c r="F4" s="471"/>
      <c r="G4" s="471"/>
      <c r="H4" s="471"/>
      <c r="I4" s="472"/>
      <c r="J4" s="4"/>
      <c r="K4" s="4"/>
    </row>
    <row r="5" spans="1:11" s="19" customFormat="1" ht="16.5" customHeight="1">
      <c r="A5" s="120" t="s">
        <v>51</v>
      </c>
      <c r="B5" s="421">
        <f>Projekttitel</f>
        <v>0</v>
      </c>
      <c r="C5" s="421"/>
      <c r="D5" s="421"/>
      <c r="E5" s="421"/>
      <c r="F5" s="421"/>
      <c r="G5" s="421"/>
      <c r="H5" s="421"/>
      <c r="I5" s="422"/>
      <c r="J5" s="4"/>
      <c r="K5" s="4"/>
    </row>
    <row r="6" spans="1:11" s="19" customFormat="1" ht="16.5" customHeight="1">
      <c r="A6" s="120" t="s">
        <v>46</v>
      </c>
      <c r="B6" s="421">
        <f>akronym</f>
        <v>0</v>
      </c>
      <c r="C6" s="421"/>
      <c r="D6" s="421"/>
      <c r="E6" s="421"/>
      <c r="F6" s="421"/>
      <c r="G6" s="421"/>
      <c r="H6" s="421"/>
      <c r="I6" s="422"/>
      <c r="J6" s="4"/>
      <c r="K6" s="4"/>
    </row>
    <row r="7" spans="1:11" s="19" customFormat="1" ht="17.25" customHeight="1" thickBot="1">
      <c r="A7" s="116" t="s">
        <v>58</v>
      </c>
      <c r="B7" s="423">
        <f>Projektdauer</f>
        <v>0</v>
      </c>
      <c r="C7" s="423"/>
      <c r="D7" s="423"/>
      <c r="E7" s="423"/>
      <c r="F7" s="423"/>
      <c r="G7" s="423"/>
      <c r="H7" s="423"/>
      <c r="I7" s="424"/>
      <c r="J7" s="4"/>
      <c r="K7" s="4"/>
    </row>
    <row r="8" spans="2:11" s="19" customFormat="1" ht="12.75" customHeight="1" thickBot="1" thickTop="1">
      <c r="B8" s="84"/>
      <c r="C8" s="84"/>
      <c r="D8" s="60"/>
      <c r="E8" s="60"/>
      <c r="F8" s="85"/>
      <c r="G8" s="86"/>
      <c r="H8" s="85"/>
      <c r="I8" s="60"/>
      <c r="J8" s="4"/>
      <c r="K8" s="4"/>
    </row>
    <row r="9" spans="1:9" ht="13.5" thickTop="1">
      <c r="A9" s="65" t="s">
        <v>3</v>
      </c>
      <c r="B9" s="66"/>
      <c r="C9" s="67"/>
      <c r="D9" s="67"/>
      <c r="E9" s="67"/>
      <c r="F9" s="67"/>
      <c r="G9" s="66"/>
      <c r="H9" s="66"/>
      <c r="I9" s="68"/>
    </row>
    <row r="10" spans="1:9" ht="37.5" customHeight="1">
      <c r="A10" s="234" t="s">
        <v>42</v>
      </c>
      <c r="B10" s="235" t="s">
        <v>8</v>
      </c>
      <c r="C10" s="236" t="s">
        <v>9</v>
      </c>
      <c r="D10" s="236" t="s">
        <v>10</v>
      </c>
      <c r="E10" s="236" t="s">
        <v>11</v>
      </c>
      <c r="F10" s="236" t="s">
        <v>84</v>
      </c>
      <c r="G10" s="236" t="s">
        <v>12</v>
      </c>
      <c r="H10" s="236" t="s">
        <v>85</v>
      </c>
      <c r="I10" s="237" t="s">
        <v>43</v>
      </c>
    </row>
    <row r="11" spans="1:12" ht="14.25">
      <c r="A11" s="227"/>
      <c r="B11" s="232"/>
      <c r="C11" s="121"/>
      <c r="D11" s="225"/>
      <c r="E11" s="122"/>
      <c r="F11" s="122"/>
      <c r="G11" s="224"/>
      <c r="H11" s="123">
        <f aca="true" t="shared" si="0" ref="H11:H23">F11*(1+G11)</f>
        <v>0</v>
      </c>
      <c r="I11" s="231">
        <f aca="true" t="shared" si="1" ref="I11:I23">H11*D11</f>
        <v>0</v>
      </c>
      <c r="L11" s="278">
        <f>IF(F11&gt;70.01,"ACHTUNG! Stundensatz zu hoch - max 70,01 € netto ohne GKZ; siehe www.ffg.at/kostenleitfaden",0)</f>
        <v>0</v>
      </c>
    </row>
    <row r="12" spans="1:12" ht="14.25">
      <c r="A12" s="227"/>
      <c r="B12" s="232"/>
      <c r="C12" s="121"/>
      <c r="D12" s="225"/>
      <c r="E12" s="122"/>
      <c r="F12" s="122"/>
      <c r="G12" s="224"/>
      <c r="H12" s="123">
        <f t="shared" si="0"/>
        <v>0</v>
      </c>
      <c r="I12" s="231">
        <f t="shared" si="1"/>
        <v>0</v>
      </c>
      <c r="L12" s="278">
        <f aca="true" t="shared" si="2" ref="L12:L23">IF(F12&gt;70.01,"ACHTUNG! Stundensatz zu hoch - max 70,01 € netto ohne GKZ; siehe www.ffg.at/kostenleitfaden",0)</f>
        <v>0</v>
      </c>
    </row>
    <row r="13" spans="1:12" ht="14.25">
      <c r="A13" s="227"/>
      <c r="B13" s="232"/>
      <c r="C13" s="121"/>
      <c r="D13" s="225"/>
      <c r="E13" s="122"/>
      <c r="F13" s="122"/>
      <c r="G13" s="224"/>
      <c r="H13" s="123">
        <f t="shared" si="0"/>
        <v>0</v>
      </c>
      <c r="I13" s="231">
        <f t="shared" si="1"/>
        <v>0</v>
      </c>
      <c r="L13" s="278">
        <f t="shared" si="2"/>
        <v>0</v>
      </c>
    </row>
    <row r="14" spans="1:12" ht="14.25">
      <c r="A14" s="227"/>
      <c r="B14" s="232"/>
      <c r="C14" s="121"/>
      <c r="D14" s="225"/>
      <c r="E14" s="122"/>
      <c r="F14" s="122"/>
      <c r="G14" s="224"/>
      <c r="H14" s="123">
        <f t="shared" si="0"/>
        <v>0</v>
      </c>
      <c r="I14" s="231">
        <f t="shared" si="1"/>
        <v>0</v>
      </c>
      <c r="L14" s="278">
        <f t="shared" si="2"/>
        <v>0</v>
      </c>
    </row>
    <row r="15" spans="1:12" ht="14.25">
      <c r="A15" s="227"/>
      <c r="B15" s="232"/>
      <c r="C15" s="121"/>
      <c r="D15" s="225"/>
      <c r="E15" s="122"/>
      <c r="F15" s="122"/>
      <c r="G15" s="224"/>
      <c r="H15" s="123">
        <f t="shared" si="0"/>
        <v>0</v>
      </c>
      <c r="I15" s="231">
        <f t="shared" si="1"/>
        <v>0</v>
      </c>
      <c r="L15" s="278">
        <f t="shared" si="2"/>
        <v>0</v>
      </c>
    </row>
    <row r="16" spans="1:12" ht="14.25">
      <c r="A16" s="227"/>
      <c r="B16" s="232"/>
      <c r="C16" s="121"/>
      <c r="D16" s="225"/>
      <c r="E16" s="122"/>
      <c r="F16" s="122"/>
      <c r="G16" s="224"/>
      <c r="H16" s="123">
        <f t="shared" si="0"/>
        <v>0</v>
      </c>
      <c r="I16" s="231">
        <f t="shared" si="1"/>
        <v>0</v>
      </c>
      <c r="L16" s="278">
        <f t="shared" si="2"/>
        <v>0</v>
      </c>
    </row>
    <row r="17" spans="1:12" ht="14.25">
      <c r="A17" s="227"/>
      <c r="B17" s="232"/>
      <c r="C17" s="121"/>
      <c r="D17" s="225"/>
      <c r="E17" s="122"/>
      <c r="F17" s="122"/>
      <c r="G17" s="224"/>
      <c r="H17" s="123">
        <f t="shared" si="0"/>
        <v>0</v>
      </c>
      <c r="I17" s="231">
        <f t="shared" si="1"/>
        <v>0</v>
      </c>
      <c r="L17" s="278">
        <f t="shared" si="2"/>
        <v>0</v>
      </c>
    </row>
    <row r="18" spans="1:12" ht="14.25">
      <c r="A18" s="227"/>
      <c r="B18" s="232"/>
      <c r="C18" s="121"/>
      <c r="D18" s="225"/>
      <c r="E18" s="122"/>
      <c r="F18" s="122"/>
      <c r="G18" s="224"/>
      <c r="H18" s="123">
        <f t="shared" si="0"/>
        <v>0</v>
      </c>
      <c r="I18" s="231">
        <f t="shared" si="1"/>
        <v>0</v>
      </c>
      <c r="L18" s="278">
        <f t="shared" si="2"/>
        <v>0</v>
      </c>
    </row>
    <row r="19" spans="1:12" ht="14.25">
      <c r="A19" s="227"/>
      <c r="B19" s="232"/>
      <c r="C19" s="121"/>
      <c r="D19" s="225"/>
      <c r="E19" s="122"/>
      <c r="F19" s="122"/>
      <c r="G19" s="224"/>
      <c r="H19" s="123">
        <f t="shared" si="0"/>
        <v>0</v>
      </c>
      <c r="I19" s="231">
        <f t="shared" si="1"/>
        <v>0</v>
      </c>
      <c r="L19" s="278">
        <f t="shared" si="2"/>
        <v>0</v>
      </c>
    </row>
    <row r="20" spans="1:12" ht="14.25">
      <c r="A20" s="227"/>
      <c r="B20" s="232"/>
      <c r="C20" s="121"/>
      <c r="D20" s="225"/>
      <c r="E20" s="122"/>
      <c r="F20" s="122"/>
      <c r="G20" s="224"/>
      <c r="H20" s="123">
        <f t="shared" si="0"/>
        <v>0</v>
      </c>
      <c r="I20" s="231">
        <f t="shared" si="1"/>
        <v>0</v>
      </c>
      <c r="L20" s="278">
        <f t="shared" si="2"/>
        <v>0</v>
      </c>
    </row>
    <row r="21" spans="1:12" ht="14.25">
      <c r="A21" s="227"/>
      <c r="B21" s="232"/>
      <c r="C21" s="121"/>
      <c r="D21" s="225"/>
      <c r="E21" s="122"/>
      <c r="F21" s="122"/>
      <c r="G21" s="224"/>
      <c r="H21" s="123">
        <f t="shared" si="0"/>
        <v>0</v>
      </c>
      <c r="I21" s="231">
        <f t="shared" si="1"/>
        <v>0</v>
      </c>
      <c r="L21" s="278">
        <f t="shared" si="2"/>
        <v>0</v>
      </c>
    </row>
    <row r="22" spans="1:12" ht="14.25">
      <c r="A22" s="227"/>
      <c r="B22" s="232"/>
      <c r="C22" s="121"/>
      <c r="D22" s="225"/>
      <c r="E22" s="122"/>
      <c r="F22" s="122"/>
      <c r="G22" s="224"/>
      <c r="H22" s="123">
        <f t="shared" si="0"/>
        <v>0</v>
      </c>
      <c r="I22" s="231">
        <f t="shared" si="1"/>
        <v>0</v>
      </c>
      <c r="L22" s="278">
        <f t="shared" si="2"/>
        <v>0</v>
      </c>
    </row>
    <row r="23" spans="1:12" ht="15" thickBot="1">
      <c r="A23" s="227"/>
      <c r="B23" s="233"/>
      <c r="C23" s="121"/>
      <c r="D23" s="225"/>
      <c r="E23" s="122"/>
      <c r="F23" s="122"/>
      <c r="G23" s="224"/>
      <c r="H23" s="123">
        <f t="shared" si="0"/>
        <v>0</v>
      </c>
      <c r="I23" s="231">
        <f t="shared" si="1"/>
        <v>0</v>
      </c>
      <c r="L23" s="278">
        <f t="shared" si="2"/>
        <v>0</v>
      </c>
    </row>
    <row r="24" spans="1:12" ht="15.75" thickBot="1">
      <c r="A24" s="124" t="s">
        <v>14</v>
      </c>
      <c r="B24" s="125"/>
      <c r="C24" s="125"/>
      <c r="D24" s="226">
        <f>SUM(D11:D23)</f>
        <v>0</v>
      </c>
      <c r="E24" s="226"/>
      <c r="F24" s="126"/>
      <c r="G24" s="127"/>
      <c r="H24" s="269" t="e">
        <f>+I24/D24</f>
        <v>#DIV/0!</v>
      </c>
      <c r="I24" s="149">
        <f>SUM(I11:I23)</f>
        <v>0</v>
      </c>
      <c r="L24" s="5"/>
    </row>
    <row r="25" spans="1:9" ht="12.75" customHeight="1" thickBot="1" thickTop="1">
      <c r="A25" s="50"/>
      <c r="B25" s="51"/>
      <c r="C25" s="51"/>
      <c r="D25" s="51"/>
      <c r="E25" s="51"/>
      <c r="F25" s="51"/>
      <c r="G25" s="51"/>
      <c r="H25" s="52"/>
      <c r="I25" s="51"/>
    </row>
    <row r="26" spans="1:17" ht="13.5" thickTop="1">
      <c r="A26" s="425" t="s">
        <v>87</v>
      </c>
      <c r="B26" s="426"/>
      <c r="C26" s="69"/>
      <c r="D26" s="70"/>
      <c r="E26" s="70"/>
      <c r="F26" s="70"/>
      <c r="G26" s="69"/>
      <c r="H26" s="70"/>
      <c r="I26" s="71"/>
      <c r="J26" s="53"/>
      <c r="L26" s="245" t="s">
        <v>6</v>
      </c>
      <c r="M26" s="246"/>
      <c r="N26" s="246"/>
      <c r="O26" s="246"/>
      <c r="P26" s="246"/>
      <c r="Q26" s="246"/>
    </row>
    <row r="27" spans="1:17" ht="24.75" customHeight="1">
      <c r="A27" s="238" t="s">
        <v>42</v>
      </c>
      <c r="B27" s="447" t="s">
        <v>7</v>
      </c>
      <c r="C27" s="448"/>
      <c r="D27" s="239" t="s">
        <v>83</v>
      </c>
      <c r="E27" s="427" t="s">
        <v>82</v>
      </c>
      <c r="F27" s="428"/>
      <c r="G27" s="427" t="s">
        <v>59</v>
      </c>
      <c r="H27" s="428"/>
      <c r="I27" s="240" t="s">
        <v>43</v>
      </c>
      <c r="J27" s="2"/>
      <c r="K27" s="2"/>
      <c r="L27" s="418" t="s">
        <v>90</v>
      </c>
      <c r="M27" s="418"/>
      <c r="N27" s="418"/>
      <c r="O27" s="418"/>
      <c r="P27" s="418"/>
      <c r="Q27" s="418"/>
    </row>
    <row r="28" spans="1:17" ht="14.25">
      <c r="A28" s="228"/>
      <c r="B28" s="431"/>
      <c r="C28" s="432"/>
      <c r="D28" s="212"/>
      <c r="E28" s="436"/>
      <c r="F28" s="437"/>
      <c r="G28" s="429">
        <v>0.2</v>
      </c>
      <c r="H28" s="430"/>
      <c r="I28" s="128">
        <f aca="true" t="shared" si="3" ref="I28:I35">IF(E28&lt;Projektdauer,D28/(1+G28),IF(ISNUMBER(D28*(Projektdauer/E28)/(1+G28)),D28*(Projektdauer/E28)/(1+G28),0))</f>
        <v>0</v>
      </c>
      <c r="J28" s="2"/>
      <c r="K28" s="2"/>
      <c r="L28" s="418"/>
      <c r="M28" s="418"/>
      <c r="N28" s="418"/>
      <c r="O28" s="418"/>
      <c r="P28" s="418"/>
      <c r="Q28" s="418"/>
    </row>
    <row r="29" spans="1:17" ht="14.25">
      <c r="A29" s="228"/>
      <c r="B29" s="431"/>
      <c r="C29" s="432"/>
      <c r="D29" s="212"/>
      <c r="E29" s="436"/>
      <c r="F29" s="437"/>
      <c r="G29" s="429">
        <v>0.2</v>
      </c>
      <c r="H29" s="430"/>
      <c r="I29" s="128">
        <f t="shared" si="3"/>
        <v>0</v>
      </c>
      <c r="J29" s="2"/>
      <c r="K29" s="2"/>
      <c r="L29" s="418"/>
      <c r="M29" s="418"/>
      <c r="N29" s="418"/>
      <c r="O29" s="418"/>
      <c r="P29" s="418"/>
      <c r="Q29" s="418"/>
    </row>
    <row r="30" spans="1:17" ht="14.25">
      <c r="A30" s="228"/>
      <c r="B30" s="431"/>
      <c r="C30" s="432"/>
      <c r="D30" s="212"/>
      <c r="E30" s="436"/>
      <c r="F30" s="437"/>
      <c r="G30" s="429">
        <v>0.2</v>
      </c>
      <c r="H30" s="430"/>
      <c r="I30" s="128">
        <f t="shared" si="3"/>
        <v>0</v>
      </c>
      <c r="J30" s="2"/>
      <c r="K30" s="2"/>
      <c r="L30" s="418"/>
      <c r="M30" s="418"/>
      <c r="N30" s="418"/>
      <c r="O30" s="418"/>
      <c r="P30" s="418"/>
      <c r="Q30" s="418"/>
    </row>
    <row r="31" spans="1:17" ht="14.25">
      <c r="A31" s="228"/>
      <c r="B31" s="431"/>
      <c r="C31" s="432"/>
      <c r="D31" s="212"/>
      <c r="E31" s="436"/>
      <c r="F31" s="437"/>
      <c r="G31" s="429">
        <v>0.2</v>
      </c>
      <c r="H31" s="430"/>
      <c r="I31" s="128">
        <f t="shared" si="3"/>
        <v>0</v>
      </c>
      <c r="J31" s="2"/>
      <c r="K31" s="2"/>
      <c r="L31" s="418"/>
      <c r="M31" s="418"/>
      <c r="N31" s="418"/>
      <c r="O31" s="418"/>
      <c r="P31" s="418"/>
      <c r="Q31" s="418"/>
    </row>
    <row r="32" spans="1:17" ht="14.25">
      <c r="A32" s="228"/>
      <c r="B32" s="431"/>
      <c r="C32" s="432"/>
      <c r="D32" s="212"/>
      <c r="E32" s="436"/>
      <c r="F32" s="437"/>
      <c r="G32" s="429">
        <v>0.2</v>
      </c>
      <c r="H32" s="430"/>
      <c r="I32" s="128">
        <f t="shared" si="3"/>
        <v>0</v>
      </c>
      <c r="J32" s="2"/>
      <c r="K32" s="2"/>
      <c r="L32" s="418"/>
      <c r="M32" s="418"/>
      <c r="N32" s="418"/>
      <c r="O32" s="418"/>
      <c r="P32" s="418"/>
      <c r="Q32" s="418"/>
    </row>
    <row r="33" spans="1:17" ht="14.25">
      <c r="A33" s="228"/>
      <c r="B33" s="129"/>
      <c r="C33" s="130"/>
      <c r="D33" s="212"/>
      <c r="E33" s="436"/>
      <c r="F33" s="437"/>
      <c r="G33" s="429">
        <v>0.2</v>
      </c>
      <c r="H33" s="430"/>
      <c r="I33" s="128">
        <f t="shared" si="3"/>
        <v>0</v>
      </c>
      <c r="J33" s="2"/>
      <c r="K33" s="2"/>
      <c r="L33" s="418"/>
      <c r="M33" s="418"/>
      <c r="N33" s="418"/>
      <c r="O33" s="418"/>
      <c r="P33" s="418"/>
      <c r="Q33" s="418"/>
    </row>
    <row r="34" spans="1:17" ht="14.25">
      <c r="A34" s="228"/>
      <c r="B34" s="129"/>
      <c r="C34" s="130"/>
      <c r="D34" s="212"/>
      <c r="E34" s="436"/>
      <c r="F34" s="437"/>
      <c r="G34" s="429">
        <v>0.2</v>
      </c>
      <c r="H34" s="430"/>
      <c r="I34" s="128">
        <f t="shared" si="3"/>
        <v>0</v>
      </c>
      <c r="J34" s="2"/>
      <c r="K34" s="2"/>
      <c r="L34" s="418"/>
      <c r="M34" s="418"/>
      <c r="N34" s="418"/>
      <c r="O34" s="418"/>
      <c r="P34" s="418"/>
      <c r="Q34" s="418"/>
    </row>
    <row r="35" spans="1:17" ht="15" thickBot="1">
      <c r="A35" s="227"/>
      <c r="B35" s="443"/>
      <c r="C35" s="444"/>
      <c r="D35" s="225"/>
      <c r="E35" s="445"/>
      <c r="F35" s="446"/>
      <c r="G35" s="429">
        <v>0.2</v>
      </c>
      <c r="H35" s="430"/>
      <c r="I35" s="128">
        <f t="shared" si="3"/>
        <v>0</v>
      </c>
      <c r="J35" s="2"/>
      <c r="K35" s="2"/>
      <c r="L35" s="418"/>
      <c r="M35" s="418"/>
      <c r="N35" s="418"/>
      <c r="O35" s="418"/>
      <c r="P35" s="418"/>
      <c r="Q35" s="418"/>
    </row>
    <row r="36" spans="1:17" ht="15.75" thickBot="1">
      <c r="A36" s="131" t="s">
        <v>14</v>
      </c>
      <c r="B36" s="125"/>
      <c r="C36" s="134"/>
      <c r="D36" s="134"/>
      <c r="E36" s="133"/>
      <c r="F36" s="132"/>
      <c r="G36" s="134"/>
      <c r="H36" s="135"/>
      <c r="I36" s="136">
        <f>SUM(I28:I35)</f>
        <v>0</v>
      </c>
      <c r="J36" s="53"/>
      <c r="L36" s="418"/>
      <c r="M36" s="418"/>
      <c r="N36" s="418"/>
      <c r="O36" s="418"/>
      <c r="P36" s="418"/>
      <c r="Q36" s="418"/>
    </row>
    <row r="37" spans="1:10" ht="12.75" customHeight="1" thickBot="1" thickTop="1">
      <c r="A37" s="54"/>
      <c r="B37" s="55"/>
      <c r="C37" s="54"/>
      <c r="D37" s="54"/>
      <c r="E37" s="54"/>
      <c r="F37" s="54"/>
      <c r="G37" s="54"/>
      <c r="H37" s="55"/>
      <c r="I37" s="54"/>
      <c r="J37" s="53"/>
    </row>
    <row r="38" spans="1:11" ht="13.5" customHeight="1" thickTop="1">
      <c r="A38" s="73" t="s">
        <v>16</v>
      </c>
      <c r="B38" s="77"/>
      <c r="C38" s="77"/>
      <c r="D38" s="77"/>
      <c r="E38" s="77"/>
      <c r="F38" s="78"/>
      <c r="G38" s="79"/>
      <c r="H38" s="78"/>
      <c r="I38" s="74"/>
      <c r="J38" s="2"/>
      <c r="K38" s="2"/>
    </row>
    <row r="39" spans="1:11" ht="24.75" customHeight="1">
      <c r="A39" s="75" t="s">
        <v>42</v>
      </c>
      <c r="B39" s="440" t="s">
        <v>69</v>
      </c>
      <c r="C39" s="441"/>
      <c r="D39" s="441"/>
      <c r="E39" s="441"/>
      <c r="F39" s="441"/>
      <c r="G39" s="441"/>
      <c r="H39" s="442"/>
      <c r="I39" s="80" t="s">
        <v>43</v>
      </c>
      <c r="J39" s="2"/>
      <c r="K39" s="2"/>
    </row>
    <row r="40" spans="1:11" ht="14.25">
      <c r="A40" s="228"/>
      <c r="B40" s="433"/>
      <c r="C40" s="434"/>
      <c r="D40" s="434"/>
      <c r="E40" s="434"/>
      <c r="F40" s="434"/>
      <c r="G40" s="434"/>
      <c r="H40" s="435"/>
      <c r="I40" s="137"/>
      <c r="J40" s="2"/>
      <c r="K40" s="2"/>
    </row>
    <row r="41" spans="1:11" ht="14.25">
      <c r="A41" s="228"/>
      <c r="B41" s="433"/>
      <c r="C41" s="434"/>
      <c r="D41" s="434"/>
      <c r="E41" s="434"/>
      <c r="F41" s="434"/>
      <c r="G41" s="434"/>
      <c r="H41" s="435"/>
      <c r="I41" s="138"/>
      <c r="J41" s="2"/>
      <c r="K41" s="2"/>
    </row>
    <row r="42" spans="1:11" ht="14.25">
      <c r="A42" s="228"/>
      <c r="B42" s="433"/>
      <c r="C42" s="434"/>
      <c r="D42" s="434"/>
      <c r="E42" s="434"/>
      <c r="F42" s="434"/>
      <c r="G42" s="434"/>
      <c r="H42" s="435"/>
      <c r="I42" s="138"/>
      <c r="J42" s="2"/>
      <c r="K42" s="2"/>
    </row>
    <row r="43" spans="1:11" ht="14.25">
      <c r="A43" s="228"/>
      <c r="B43" s="433"/>
      <c r="C43" s="434"/>
      <c r="D43" s="434"/>
      <c r="E43" s="434"/>
      <c r="F43" s="434"/>
      <c r="G43" s="434"/>
      <c r="H43" s="435"/>
      <c r="I43" s="138"/>
      <c r="J43" s="2"/>
      <c r="K43" s="2"/>
    </row>
    <row r="44" spans="1:11" ht="14.25">
      <c r="A44" s="228"/>
      <c r="B44" s="433"/>
      <c r="C44" s="434"/>
      <c r="D44" s="434"/>
      <c r="E44" s="434"/>
      <c r="F44" s="434"/>
      <c r="G44" s="434"/>
      <c r="H44" s="435"/>
      <c r="I44" s="138"/>
      <c r="J44" s="2"/>
      <c r="K44" s="2"/>
    </row>
    <row r="45" spans="1:11" ht="14.25">
      <c r="A45" s="228"/>
      <c r="B45" s="433"/>
      <c r="C45" s="434"/>
      <c r="D45" s="434"/>
      <c r="E45" s="434"/>
      <c r="F45" s="434"/>
      <c r="G45" s="434"/>
      <c r="H45" s="435"/>
      <c r="I45" s="138"/>
      <c r="J45" s="2"/>
      <c r="K45" s="2"/>
    </row>
    <row r="46" spans="1:11" ht="14.25">
      <c r="A46" s="228"/>
      <c r="B46" s="433"/>
      <c r="C46" s="434"/>
      <c r="D46" s="434"/>
      <c r="E46" s="434"/>
      <c r="F46" s="434"/>
      <c r="G46" s="434"/>
      <c r="H46" s="435"/>
      <c r="I46" s="138"/>
      <c r="J46" s="2"/>
      <c r="K46" s="2"/>
    </row>
    <row r="47" spans="1:11" ht="15" thickBot="1">
      <c r="A47" s="227"/>
      <c r="B47" s="433"/>
      <c r="C47" s="434"/>
      <c r="D47" s="434"/>
      <c r="E47" s="434"/>
      <c r="F47" s="434"/>
      <c r="G47" s="434"/>
      <c r="H47" s="435"/>
      <c r="I47" s="139"/>
      <c r="J47" s="2"/>
      <c r="K47" s="2"/>
    </row>
    <row r="48" spans="1:10" ht="15.75" thickBot="1">
      <c r="A48" s="140" t="s">
        <v>14</v>
      </c>
      <c r="B48" s="141"/>
      <c r="C48" s="141"/>
      <c r="D48" s="142"/>
      <c r="E48" s="143"/>
      <c r="F48" s="143"/>
      <c r="G48" s="143"/>
      <c r="H48" s="144"/>
      <c r="I48" s="145">
        <f>SUM(I40:I47)</f>
        <v>0</v>
      </c>
      <c r="J48" s="48"/>
    </row>
    <row r="49" spans="1:10" ht="12" customHeight="1" thickBot="1" thickTop="1">
      <c r="A49" s="56"/>
      <c r="B49" s="57"/>
      <c r="C49" s="58"/>
      <c r="D49" s="58"/>
      <c r="E49" s="58"/>
      <c r="F49" s="58"/>
      <c r="G49" s="58"/>
      <c r="H49" s="59"/>
      <c r="I49" s="58"/>
      <c r="J49" s="48"/>
    </row>
    <row r="50" spans="1:10" ht="13.5" customHeight="1" thickTop="1">
      <c r="A50" s="454" t="s">
        <v>17</v>
      </c>
      <c r="B50" s="455"/>
      <c r="C50" s="455"/>
      <c r="D50" s="459"/>
      <c r="E50" s="455"/>
      <c r="F50" s="455"/>
      <c r="G50" s="455"/>
      <c r="H50" s="455"/>
      <c r="I50" s="456"/>
      <c r="J50" s="48"/>
    </row>
    <row r="51" spans="1:10" ht="24.75" customHeight="1">
      <c r="A51" s="81" t="s">
        <v>42</v>
      </c>
      <c r="B51" s="220" t="s">
        <v>7</v>
      </c>
      <c r="C51" s="219"/>
      <c r="D51" s="218"/>
      <c r="E51" s="438" t="s">
        <v>83</v>
      </c>
      <c r="F51" s="439"/>
      <c r="G51" s="453" t="s">
        <v>59</v>
      </c>
      <c r="H51" s="439"/>
      <c r="I51" s="76" t="s">
        <v>13</v>
      </c>
      <c r="J51" s="48"/>
    </row>
    <row r="52" spans="1:10" ht="14.25">
      <c r="A52" s="229"/>
      <c r="B52" s="462"/>
      <c r="C52" s="434"/>
      <c r="D52" s="463"/>
      <c r="E52" s="452"/>
      <c r="F52" s="449"/>
      <c r="G52" s="451">
        <v>0.2</v>
      </c>
      <c r="H52" s="432"/>
      <c r="I52" s="241">
        <f aca="true" t="shared" si="4" ref="I52:I58">E52/(1+G52)</f>
        <v>0</v>
      </c>
      <c r="J52" s="48"/>
    </row>
    <row r="53" spans="1:10" ht="14.25">
      <c r="A53" s="229"/>
      <c r="B53" s="464"/>
      <c r="C53" s="465"/>
      <c r="D53" s="466"/>
      <c r="E53" s="452"/>
      <c r="F53" s="449"/>
      <c r="G53" s="451">
        <v>0.2</v>
      </c>
      <c r="H53" s="432"/>
      <c r="I53" s="241">
        <f t="shared" si="4"/>
        <v>0</v>
      </c>
      <c r="J53" s="48"/>
    </row>
    <row r="54" spans="1:10" ht="14.25">
      <c r="A54" s="229"/>
      <c r="B54" s="464"/>
      <c r="C54" s="465"/>
      <c r="D54" s="466"/>
      <c r="E54" s="452"/>
      <c r="F54" s="449"/>
      <c r="G54" s="451">
        <v>0.2</v>
      </c>
      <c r="H54" s="432"/>
      <c r="I54" s="241">
        <f t="shared" si="4"/>
        <v>0</v>
      </c>
      <c r="J54" s="48"/>
    </row>
    <row r="55" spans="1:10" ht="14.25">
      <c r="A55" s="229"/>
      <c r="B55" s="464"/>
      <c r="C55" s="465"/>
      <c r="D55" s="466"/>
      <c r="E55" s="452"/>
      <c r="F55" s="449"/>
      <c r="G55" s="451">
        <v>0.2</v>
      </c>
      <c r="H55" s="432"/>
      <c r="I55" s="241">
        <f t="shared" si="4"/>
        <v>0</v>
      </c>
      <c r="J55" s="48"/>
    </row>
    <row r="56" spans="1:10" ht="14.25">
      <c r="A56" s="229"/>
      <c r="B56" s="464"/>
      <c r="C56" s="465"/>
      <c r="D56" s="466"/>
      <c r="E56" s="452"/>
      <c r="F56" s="449"/>
      <c r="G56" s="451">
        <v>0.2</v>
      </c>
      <c r="H56" s="432"/>
      <c r="I56" s="241">
        <f t="shared" si="4"/>
        <v>0</v>
      </c>
      <c r="J56" s="48"/>
    </row>
    <row r="57" spans="1:10" ht="14.25">
      <c r="A57" s="229"/>
      <c r="B57" s="464"/>
      <c r="C57" s="465"/>
      <c r="D57" s="466"/>
      <c r="E57" s="452"/>
      <c r="F57" s="449"/>
      <c r="G57" s="451">
        <v>0.2</v>
      </c>
      <c r="H57" s="432"/>
      <c r="I57" s="241">
        <f t="shared" si="4"/>
        <v>0</v>
      </c>
      <c r="J57" s="48"/>
    </row>
    <row r="58" spans="1:10" ht="15" thickBot="1">
      <c r="A58" s="230"/>
      <c r="B58" s="467"/>
      <c r="C58" s="468"/>
      <c r="D58" s="469"/>
      <c r="E58" s="460"/>
      <c r="F58" s="461"/>
      <c r="G58" s="457">
        <v>0.2</v>
      </c>
      <c r="H58" s="458"/>
      <c r="I58" s="242">
        <f t="shared" si="4"/>
        <v>0</v>
      </c>
      <c r="J58" s="48"/>
    </row>
    <row r="59" spans="1:10" ht="15.75" thickBot="1">
      <c r="A59" s="215" t="s">
        <v>14</v>
      </c>
      <c r="B59" s="213"/>
      <c r="C59" s="214"/>
      <c r="D59" s="132"/>
      <c r="E59" s="133"/>
      <c r="F59" s="132"/>
      <c r="G59" s="132"/>
      <c r="H59" s="216"/>
      <c r="I59" s="217">
        <f>SUM(I52:I58)</f>
        <v>0</v>
      </c>
      <c r="J59" s="48"/>
    </row>
    <row r="60" spans="1:10" ht="12" customHeight="1" thickBot="1" thickTop="1">
      <c r="A60" s="58"/>
      <c r="B60" s="59"/>
      <c r="C60" s="58"/>
      <c r="D60" s="58"/>
      <c r="E60" s="58"/>
      <c r="F60" s="58"/>
      <c r="G60" s="58"/>
      <c r="H60" s="59"/>
      <c r="I60" s="58"/>
      <c r="J60" s="48"/>
    </row>
    <row r="61" spans="1:10" ht="13.5" thickTop="1">
      <c r="A61" s="454" t="s">
        <v>18</v>
      </c>
      <c r="B61" s="455"/>
      <c r="C61" s="455"/>
      <c r="D61" s="455"/>
      <c r="E61" s="455"/>
      <c r="F61" s="455"/>
      <c r="G61" s="455"/>
      <c r="H61" s="455"/>
      <c r="I61" s="456"/>
      <c r="J61" s="48"/>
    </row>
    <row r="62" spans="1:10" ht="24.75" customHeight="1">
      <c r="A62" s="75" t="s">
        <v>42</v>
      </c>
      <c r="B62" s="438" t="s">
        <v>7</v>
      </c>
      <c r="C62" s="439"/>
      <c r="D62" s="221" t="s">
        <v>86</v>
      </c>
      <c r="E62" s="438" t="s">
        <v>83</v>
      </c>
      <c r="F62" s="439"/>
      <c r="G62" s="453" t="s">
        <v>59</v>
      </c>
      <c r="H62" s="439"/>
      <c r="I62" s="72" t="s">
        <v>13</v>
      </c>
      <c r="J62" s="48"/>
    </row>
    <row r="63" spans="1:10" ht="14.25">
      <c r="A63" s="228"/>
      <c r="B63" s="431"/>
      <c r="C63" s="449"/>
      <c r="D63" s="222"/>
      <c r="E63" s="452"/>
      <c r="F63" s="449"/>
      <c r="G63" s="451">
        <v>0.2</v>
      </c>
      <c r="H63" s="432"/>
      <c r="I63" s="241">
        <f aca="true" t="shared" si="5" ref="I63:I69">E63/(1+G63)</f>
        <v>0</v>
      </c>
      <c r="J63" s="48"/>
    </row>
    <row r="64" spans="1:10" ht="14.25">
      <c r="A64" s="228"/>
      <c r="B64" s="431"/>
      <c r="C64" s="449"/>
      <c r="D64" s="222"/>
      <c r="E64" s="452"/>
      <c r="F64" s="449"/>
      <c r="G64" s="451">
        <v>0.2</v>
      </c>
      <c r="H64" s="432"/>
      <c r="I64" s="241">
        <f t="shared" si="5"/>
        <v>0</v>
      </c>
      <c r="J64" s="48"/>
    </row>
    <row r="65" spans="1:10" ht="14.25">
      <c r="A65" s="228"/>
      <c r="B65" s="431"/>
      <c r="C65" s="449"/>
      <c r="D65" s="222"/>
      <c r="E65" s="452"/>
      <c r="F65" s="449"/>
      <c r="G65" s="451">
        <v>0.2</v>
      </c>
      <c r="H65" s="432"/>
      <c r="I65" s="241">
        <f t="shared" si="5"/>
        <v>0</v>
      </c>
      <c r="J65" s="48"/>
    </row>
    <row r="66" spans="1:10" ht="14.25">
      <c r="A66" s="228"/>
      <c r="B66" s="431"/>
      <c r="C66" s="449"/>
      <c r="D66" s="222"/>
      <c r="E66" s="452"/>
      <c r="F66" s="449"/>
      <c r="G66" s="451">
        <v>0.2</v>
      </c>
      <c r="H66" s="432"/>
      <c r="I66" s="241">
        <f t="shared" si="5"/>
        <v>0</v>
      </c>
      <c r="J66" s="48"/>
    </row>
    <row r="67" spans="1:10" ht="14.25">
      <c r="A67" s="228"/>
      <c r="B67" s="431"/>
      <c r="C67" s="449"/>
      <c r="D67" s="222"/>
      <c r="E67" s="452"/>
      <c r="F67" s="449"/>
      <c r="G67" s="451">
        <v>0.2</v>
      </c>
      <c r="H67" s="432"/>
      <c r="I67" s="241">
        <f t="shared" si="5"/>
        <v>0</v>
      </c>
      <c r="J67" s="48"/>
    </row>
    <row r="68" spans="1:10" ht="14.25">
      <c r="A68" s="228"/>
      <c r="B68" s="431"/>
      <c r="C68" s="449"/>
      <c r="D68" s="222"/>
      <c r="E68" s="452"/>
      <c r="F68" s="449"/>
      <c r="G68" s="451">
        <v>0.2</v>
      </c>
      <c r="H68" s="432"/>
      <c r="I68" s="241">
        <f t="shared" si="5"/>
        <v>0</v>
      </c>
      <c r="J68" s="48"/>
    </row>
    <row r="69" spans="1:10" ht="15" thickBot="1">
      <c r="A69" s="227"/>
      <c r="B69" s="443"/>
      <c r="C69" s="450"/>
      <c r="D69" s="223"/>
      <c r="E69" s="460"/>
      <c r="F69" s="461"/>
      <c r="G69" s="451">
        <v>0.2</v>
      </c>
      <c r="H69" s="432"/>
      <c r="I69" s="241">
        <f t="shared" si="5"/>
        <v>0</v>
      </c>
      <c r="J69" s="48"/>
    </row>
    <row r="70" spans="1:10" ht="15.75" thickBot="1">
      <c r="A70" s="140" t="s">
        <v>14</v>
      </c>
      <c r="B70" s="125"/>
      <c r="C70" s="147"/>
      <c r="D70" s="134"/>
      <c r="E70" s="148"/>
      <c r="F70" s="134"/>
      <c r="G70" s="134"/>
      <c r="H70" s="135"/>
      <c r="I70" s="149">
        <f>SUM(I63:I69)</f>
        <v>0</v>
      </c>
      <c r="J70" s="48"/>
    </row>
    <row r="71" spans="1:10" ht="6" customHeight="1" thickTop="1">
      <c r="A71" s="58"/>
      <c r="B71" s="59"/>
      <c r="C71" s="58"/>
      <c r="D71" s="58"/>
      <c r="E71" s="58"/>
      <c r="F71" s="58"/>
      <c r="G71" s="58"/>
      <c r="H71" s="59"/>
      <c r="I71" s="58"/>
      <c r="J71" s="48"/>
    </row>
    <row r="72" spans="1:10" ht="6" customHeight="1" thickBot="1">
      <c r="A72" s="30"/>
      <c r="B72" s="31"/>
      <c r="C72" s="30"/>
      <c r="D72" s="30"/>
      <c r="E72" s="30"/>
      <c r="F72" s="30"/>
      <c r="G72" s="30"/>
      <c r="H72" s="31"/>
      <c r="I72" s="30"/>
      <c r="J72" s="29"/>
    </row>
    <row r="73" spans="1:11" s="5" customFormat="1" ht="19.5" thickBot="1" thickTop="1">
      <c r="A73" s="284" t="s">
        <v>88</v>
      </c>
      <c r="B73" s="283"/>
      <c r="C73" s="28">
        <f>SUM(C75:C77)</f>
        <v>0</v>
      </c>
      <c r="D73" s="32"/>
      <c r="E73" s="33"/>
      <c r="F73" s="33"/>
      <c r="G73" s="33"/>
      <c r="H73" s="34"/>
      <c r="I73" s="33"/>
      <c r="J73" s="35"/>
      <c r="K73" s="4"/>
    </row>
    <row r="74" spans="1:11" s="5" customFormat="1" ht="12.75" customHeight="1" thickBot="1" thickTop="1">
      <c r="A74" s="281"/>
      <c r="B74" s="282"/>
      <c r="C74" s="282"/>
      <c r="D74" s="32"/>
      <c r="E74" s="36"/>
      <c r="F74" s="33"/>
      <c r="G74" s="33"/>
      <c r="H74" s="34"/>
      <c r="I74" s="33"/>
      <c r="J74" s="35"/>
      <c r="K74" s="4"/>
    </row>
    <row r="75" spans="1:11" s="5" customFormat="1" ht="18" customHeight="1" thickTop="1">
      <c r="A75" s="279" t="s">
        <v>3</v>
      </c>
      <c r="B75" s="38"/>
      <c r="C75" s="150">
        <f>I24</f>
        <v>0</v>
      </c>
      <c r="D75" s="32"/>
      <c r="E75" s="37"/>
      <c r="F75" s="33"/>
      <c r="G75" s="33"/>
      <c r="H75" s="34"/>
      <c r="I75" s="33"/>
      <c r="J75" s="35"/>
      <c r="K75" s="4"/>
    </row>
    <row r="76" spans="1:11" s="5" customFormat="1" ht="15.75" customHeight="1">
      <c r="A76" s="39" t="s">
        <v>15</v>
      </c>
      <c r="B76" s="40"/>
      <c r="C76" s="151">
        <f>I36</f>
        <v>0</v>
      </c>
      <c r="D76" s="32"/>
      <c r="E76" s="37"/>
      <c r="F76" s="33"/>
      <c r="G76" s="33"/>
      <c r="H76" s="34"/>
      <c r="I76" s="33"/>
      <c r="J76" s="35"/>
      <c r="K76" s="4"/>
    </row>
    <row r="77" spans="1:11" s="5" customFormat="1" ht="15.75" customHeight="1">
      <c r="A77" s="41" t="s">
        <v>4</v>
      </c>
      <c r="B77" s="42"/>
      <c r="C77" s="152">
        <f>SUM(C78:C80)</f>
        <v>0</v>
      </c>
      <c r="D77" s="32"/>
      <c r="E77" s="37"/>
      <c r="F77" s="33"/>
      <c r="G77" s="33"/>
      <c r="H77" s="34"/>
      <c r="I77" s="33"/>
      <c r="J77" s="35"/>
      <c r="K77" s="4"/>
    </row>
    <row r="78" spans="1:11" s="5" customFormat="1" ht="15.75" customHeight="1">
      <c r="A78" s="43" t="s">
        <v>19</v>
      </c>
      <c r="B78" s="44"/>
      <c r="C78" s="153">
        <f>I48</f>
        <v>0</v>
      </c>
      <c r="D78" s="32"/>
      <c r="E78" s="33"/>
      <c r="F78" s="33"/>
      <c r="G78" s="33"/>
      <c r="H78" s="34"/>
      <c r="I78" s="33"/>
      <c r="J78" s="35"/>
      <c r="K78" s="4"/>
    </row>
    <row r="79" spans="1:11" s="5" customFormat="1" ht="15" customHeight="1">
      <c r="A79" s="45" t="s">
        <v>20</v>
      </c>
      <c r="B79" s="46"/>
      <c r="C79" s="153">
        <f>I59</f>
        <v>0</v>
      </c>
      <c r="D79" s="32"/>
      <c r="E79" s="33"/>
      <c r="F79" s="33"/>
      <c r="G79" s="33"/>
      <c r="H79" s="34"/>
      <c r="I79" s="33"/>
      <c r="J79" s="35"/>
      <c r="K79" s="4"/>
    </row>
    <row r="80" spans="1:11" s="5" customFormat="1" ht="17.25" customHeight="1" thickBot="1">
      <c r="A80" s="280" t="s">
        <v>21</v>
      </c>
      <c r="B80" s="47"/>
      <c r="C80" s="154">
        <f>I70</f>
        <v>0</v>
      </c>
      <c r="D80" s="32"/>
      <c r="E80" s="33"/>
      <c r="F80" s="33"/>
      <c r="G80" s="33"/>
      <c r="H80" s="34"/>
      <c r="I80" s="33"/>
      <c r="J80" s="35"/>
      <c r="K80" s="4"/>
    </row>
    <row r="81" spans="8:11" s="5" customFormat="1" ht="13.5" thickTop="1">
      <c r="H81" s="6"/>
      <c r="J81" s="4"/>
      <c r="K81" s="4"/>
    </row>
    <row r="82" spans="8:11" s="5" customFormat="1" ht="12.75">
      <c r="H82" s="6"/>
      <c r="J82" s="4"/>
      <c r="K82" s="4"/>
    </row>
    <row r="83" spans="8:11" s="5" customFormat="1" ht="12.75">
      <c r="H83" s="6"/>
      <c r="J83" s="4"/>
      <c r="K83" s="4"/>
    </row>
  </sheetData>
  <mergeCells count="90">
    <mergeCell ref="C1:F1"/>
    <mergeCell ref="B4:I4"/>
    <mergeCell ref="B5:I5"/>
    <mergeCell ref="B6:I6"/>
    <mergeCell ref="B7:I7"/>
    <mergeCell ref="B43:H43"/>
    <mergeCell ref="B44:H44"/>
    <mergeCell ref="E28:F28"/>
    <mergeCell ref="E29:F29"/>
    <mergeCell ref="E30:F30"/>
    <mergeCell ref="E31:F31"/>
    <mergeCell ref="B40:H40"/>
    <mergeCell ref="B41:H41"/>
    <mergeCell ref="B42:H42"/>
    <mergeCell ref="G34:H34"/>
    <mergeCell ref="B62:C62"/>
    <mergeCell ref="B39:H39"/>
    <mergeCell ref="G31:H31"/>
    <mergeCell ref="G32:H32"/>
    <mergeCell ref="E32:F32"/>
    <mergeCell ref="G35:H35"/>
    <mergeCell ref="B35:C35"/>
    <mergeCell ref="E33:F33"/>
    <mergeCell ref="E34:F34"/>
    <mergeCell ref="E35:F35"/>
    <mergeCell ref="A26:B26"/>
    <mergeCell ref="E27:F27"/>
    <mergeCell ref="G27:H27"/>
    <mergeCell ref="G28:H28"/>
    <mergeCell ref="B28:C28"/>
    <mergeCell ref="B27:C27"/>
    <mergeCell ref="G29:H29"/>
    <mergeCell ref="G30:H30"/>
    <mergeCell ref="G33:H33"/>
    <mergeCell ref="B31:C31"/>
    <mergeCell ref="B32:C32"/>
    <mergeCell ref="B29:C29"/>
    <mergeCell ref="B30:C30"/>
    <mergeCell ref="B67:C67"/>
    <mergeCell ref="B68:C68"/>
    <mergeCell ref="B69:C69"/>
    <mergeCell ref="B63:C63"/>
    <mergeCell ref="B64:C64"/>
    <mergeCell ref="B65:C65"/>
    <mergeCell ref="B66:C66"/>
    <mergeCell ref="G69:H69"/>
    <mergeCell ref="G63:H63"/>
    <mergeCell ref="G64:H64"/>
    <mergeCell ref="G65:H65"/>
    <mergeCell ref="G66:H66"/>
    <mergeCell ref="E52:F52"/>
    <mergeCell ref="E53:F53"/>
    <mergeCell ref="G67:H67"/>
    <mergeCell ref="G68:H68"/>
    <mergeCell ref="G62:H62"/>
    <mergeCell ref="A61:I61"/>
    <mergeCell ref="G58:H58"/>
    <mergeCell ref="G54:H54"/>
    <mergeCell ref="G55:H55"/>
    <mergeCell ref="G56:H56"/>
    <mergeCell ref="G57:H57"/>
    <mergeCell ref="E56:F56"/>
    <mergeCell ref="E57:F57"/>
    <mergeCell ref="B45:H45"/>
    <mergeCell ref="B46:H46"/>
    <mergeCell ref="B47:H47"/>
    <mergeCell ref="E51:F51"/>
    <mergeCell ref="A50:I50"/>
    <mergeCell ref="G51:H51"/>
    <mergeCell ref="G52:H52"/>
    <mergeCell ref="G53:H53"/>
    <mergeCell ref="E58:F58"/>
    <mergeCell ref="B52:D52"/>
    <mergeCell ref="B53:D53"/>
    <mergeCell ref="B54:D54"/>
    <mergeCell ref="B55:D55"/>
    <mergeCell ref="B56:D56"/>
    <mergeCell ref="B57:D57"/>
    <mergeCell ref="B58:D58"/>
    <mergeCell ref="E54:F54"/>
    <mergeCell ref="L27:Q36"/>
    <mergeCell ref="E69:F69"/>
    <mergeCell ref="E65:F65"/>
    <mergeCell ref="E66:F66"/>
    <mergeCell ref="E67:F67"/>
    <mergeCell ref="E68:F68"/>
    <mergeCell ref="E55:F55"/>
    <mergeCell ref="E62:F62"/>
    <mergeCell ref="E63:F63"/>
    <mergeCell ref="E64:F64"/>
  </mergeCells>
  <conditionalFormatting sqref="L11:L23">
    <cfRule type="cellIs" priority="1" dxfId="0" operator="greaterThan" stopIfTrue="1">
      <formula>70.01</formula>
    </cfRule>
  </conditionalFormatting>
  <conditionalFormatting sqref="F11:F23">
    <cfRule type="cellIs" priority="2" dxfId="1" operator="greaterThan" stopIfTrue="1">
      <formula>70.01</formula>
    </cfRule>
  </conditionalFormatting>
  <dataValidations count="4">
    <dataValidation type="decimal" operator="greaterThan" allowBlank="1" showErrorMessage="1" errorTitle="Falsche Eingabe" error="Bitte nur die Nummer (&gt;0) des Workpackages eingeben!" sqref="A63:A69 A52:A58 A40:A47 A28:A35 A11:A23">
      <formula1>0</formula1>
    </dataValidation>
    <dataValidation type="decimal" operator="greaterThan" allowBlank="1" showErrorMessage="1" errorTitle="Falsche Eingabe" error="Bitte eine gültige Dezimalzahl eingeben!" sqref="I40:I47 D35 G41:G47 D11:F23">
      <formula1>0</formula1>
    </dataValidation>
    <dataValidation type="whole" operator="greaterThan" allowBlank="1" showErrorMessage="1" errorTitle="Falsche Eingabe" error="Bitte eine gültige Ganzzahl eingeben!" sqref="E28:F35">
      <formula1>0</formula1>
    </dataValidation>
    <dataValidation operator="greaterThan" allowBlank="1" errorTitle="Falsche Eingabe" error="Bitte eine gültige Dezimalzahl eingeben!" sqref="G11:G23"/>
  </dataValidation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59" r:id="rId3"/>
  <headerFooter alignWithMargins="0">
    <oddHeader>&amp;L&amp;"Arial,Fett"&amp;11IV2Splus&amp;R&amp;"Arial,Fett"&amp;11ways2go - 3. Ausschreibung  
&amp;"Arial,Standard"&amp;10 kooperative Projekte</oddHeader>
    <oddFooter>&amp;L&amp;A &amp;C(&amp;D)&amp;R&amp;P / &amp;N</oddFooter>
  </headerFooter>
  <rowBreaks count="1" manualBreakCount="1">
    <brk id="36" max="255" man="1"/>
  </rowBreaks>
  <legacyDrawing r:id="rId2"/>
</worksheet>
</file>

<file path=xl/worksheets/sheet5.xml><?xml version="1.0" encoding="utf-8"?>
<worksheet xmlns="http://schemas.openxmlformats.org/spreadsheetml/2006/main" xmlns:r="http://schemas.openxmlformats.org/officeDocument/2006/relationships">
  <sheetPr codeName="Tabelle8">
    <pageSetUpPr fitToPage="1"/>
  </sheetPr>
  <dimension ref="A1:G48"/>
  <sheetViews>
    <sheetView workbookViewId="0" topLeftCell="A1">
      <selection activeCell="A1" sqref="A1"/>
    </sheetView>
  </sheetViews>
  <sheetFormatPr defaultColWidth="11.421875" defaultRowHeight="12.75"/>
  <cols>
    <col min="1" max="1" width="17.28125" style="0" customWidth="1"/>
    <col min="2" max="2" width="27.8515625" style="0" customWidth="1"/>
    <col min="3" max="4" width="30.7109375" style="0" customWidth="1"/>
    <col min="7" max="27" width="11.421875" style="18" customWidth="1"/>
  </cols>
  <sheetData>
    <row r="1" spans="1:6" s="62" customFormat="1" ht="15">
      <c r="A1" s="112" t="s">
        <v>99</v>
      </c>
      <c r="B1" s="110"/>
      <c r="C1" s="110"/>
      <c r="D1" s="111"/>
      <c r="E1" s="111"/>
      <c r="F1" s="110"/>
    </row>
    <row r="2" spans="1:6" s="62" customFormat="1" ht="15.75" thickBot="1">
      <c r="A2" s="113"/>
      <c r="B2" s="114"/>
      <c r="C2" s="110"/>
      <c r="D2" s="111"/>
      <c r="E2" s="111"/>
      <c r="F2" s="110"/>
    </row>
    <row r="3" spans="1:6" s="19" customFormat="1" ht="16.5" customHeight="1" thickTop="1">
      <c r="A3" s="115" t="s">
        <v>51</v>
      </c>
      <c r="B3" s="419">
        <f>Projekttitel</f>
        <v>0</v>
      </c>
      <c r="C3" s="419"/>
      <c r="D3" s="419"/>
      <c r="E3" s="419"/>
      <c r="F3" s="420"/>
    </row>
    <row r="4" spans="1:6" s="19" customFormat="1" ht="17.25" customHeight="1" thickBot="1">
      <c r="A4" s="116" t="s">
        <v>46</v>
      </c>
      <c r="B4" s="473">
        <f>akronym</f>
        <v>0</v>
      </c>
      <c r="C4" s="474"/>
      <c r="D4" s="474"/>
      <c r="E4" s="474"/>
      <c r="F4" s="475"/>
    </row>
    <row r="5" spans="1:6" ht="15.75" thickBot="1" thickTop="1">
      <c r="A5" s="117"/>
      <c r="B5" s="118"/>
      <c r="C5" s="117"/>
      <c r="D5" s="117"/>
      <c r="E5" s="117"/>
      <c r="F5" s="117"/>
    </row>
    <row r="6" spans="1:7" ht="13.5" thickTop="1">
      <c r="A6" s="480" t="s">
        <v>42</v>
      </c>
      <c r="B6" s="486" t="s">
        <v>7</v>
      </c>
      <c r="C6" s="486"/>
      <c r="D6" s="486"/>
      <c r="E6" s="482" t="s">
        <v>55</v>
      </c>
      <c r="F6" s="483"/>
      <c r="G6" s="94"/>
    </row>
    <row r="7" spans="1:7" ht="12.75">
      <c r="A7" s="481"/>
      <c r="B7" s="487"/>
      <c r="C7" s="487"/>
      <c r="D7" s="487"/>
      <c r="E7" s="484"/>
      <c r="F7" s="485"/>
      <c r="G7" s="94"/>
    </row>
    <row r="8" spans="1:6" ht="14.25">
      <c r="A8" s="119"/>
      <c r="B8" s="488"/>
      <c r="C8" s="488"/>
      <c r="D8" s="488"/>
      <c r="E8" s="478"/>
      <c r="F8" s="479"/>
    </row>
    <row r="9" spans="1:6" ht="14.25">
      <c r="A9" s="119"/>
      <c r="B9" s="488"/>
      <c r="C9" s="488"/>
      <c r="D9" s="488"/>
      <c r="E9" s="478"/>
      <c r="F9" s="479"/>
    </row>
    <row r="10" spans="1:6" ht="14.25">
      <c r="A10" s="119"/>
      <c r="B10" s="488"/>
      <c r="C10" s="488"/>
      <c r="D10" s="488"/>
      <c r="E10" s="478"/>
      <c r="F10" s="479"/>
    </row>
    <row r="11" spans="1:6" ht="14.25">
      <c r="A11" s="119"/>
      <c r="B11" s="488"/>
      <c r="C11" s="488"/>
      <c r="D11" s="488"/>
      <c r="E11" s="478"/>
      <c r="F11" s="479"/>
    </row>
    <row r="12" spans="1:6" ht="14.25">
      <c r="A12" s="119"/>
      <c r="B12" s="488"/>
      <c r="C12" s="488"/>
      <c r="D12" s="488"/>
      <c r="E12" s="478"/>
      <c r="F12" s="479"/>
    </row>
    <row r="13" spans="1:6" ht="14.25">
      <c r="A13" s="119"/>
      <c r="B13" s="488"/>
      <c r="C13" s="488"/>
      <c r="D13" s="488"/>
      <c r="E13" s="478"/>
      <c r="F13" s="479"/>
    </row>
    <row r="14" spans="1:6" ht="14.25">
      <c r="A14" s="119"/>
      <c r="B14" s="488"/>
      <c r="C14" s="488"/>
      <c r="D14" s="488"/>
      <c r="E14" s="478"/>
      <c r="F14" s="479"/>
    </row>
    <row r="15" spans="1:6" ht="14.25">
      <c r="A15" s="119"/>
      <c r="B15" s="488"/>
      <c r="C15" s="488"/>
      <c r="D15" s="488"/>
      <c r="E15" s="478"/>
      <c r="F15" s="479"/>
    </row>
    <row r="16" spans="1:6" ht="14.25">
      <c r="A16" s="119"/>
      <c r="B16" s="488"/>
      <c r="C16" s="488"/>
      <c r="D16" s="488"/>
      <c r="E16" s="478"/>
      <c r="F16" s="479"/>
    </row>
    <row r="17" spans="1:6" ht="14.25">
      <c r="A17" s="119"/>
      <c r="B17" s="488"/>
      <c r="C17" s="488"/>
      <c r="D17" s="488"/>
      <c r="E17" s="478"/>
      <c r="F17" s="479"/>
    </row>
    <row r="18" spans="1:6" ht="14.25">
      <c r="A18" s="119"/>
      <c r="B18" s="488"/>
      <c r="C18" s="488"/>
      <c r="D18" s="488"/>
      <c r="E18" s="478"/>
      <c r="F18" s="479"/>
    </row>
    <row r="19" spans="1:6" ht="14.25">
      <c r="A19" s="119"/>
      <c r="B19" s="488"/>
      <c r="C19" s="488"/>
      <c r="D19" s="488"/>
      <c r="E19" s="478"/>
      <c r="F19" s="479"/>
    </row>
    <row r="20" spans="1:6" ht="14.25">
      <c r="A20" s="119"/>
      <c r="B20" s="488"/>
      <c r="C20" s="488"/>
      <c r="D20" s="488"/>
      <c r="E20" s="478"/>
      <c r="F20" s="479"/>
    </row>
    <row r="21" spans="1:6" ht="14.25">
      <c r="A21" s="119"/>
      <c r="B21" s="488"/>
      <c r="C21" s="488"/>
      <c r="D21" s="488"/>
      <c r="E21" s="478"/>
      <c r="F21" s="479"/>
    </row>
    <row r="22" spans="1:6" ht="14.25">
      <c r="A22" s="119"/>
      <c r="B22" s="488"/>
      <c r="C22" s="488"/>
      <c r="D22" s="488"/>
      <c r="E22" s="478"/>
      <c r="F22" s="479"/>
    </row>
    <row r="23" spans="1:6" ht="14.25">
      <c r="A23" s="119"/>
      <c r="B23" s="488"/>
      <c r="C23" s="488"/>
      <c r="D23" s="488"/>
      <c r="E23" s="478"/>
      <c r="F23" s="479"/>
    </row>
    <row r="24" spans="1:6" ht="14.25">
      <c r="A24" s="119"/>
      <c r="B24" s="488"/>
      <c r="C24" s="488"/>
      <c r="D24" s="488"/>
      <c r="E24" s="478"/>
      <c r="F24" s="479"/>
    </row>
    <row r="25" spans="1:6" ht="14.25">
      <c r="A25" s="119"/>
      <c r="B25" s="488"/>
      <c r="C25" s="488"/>
      <c r="D25" s="488"/>
      <c r="E25" s="478"/>
      <c r="F25" s="479"/>
    </row>
    <row r="26" spans="1:6" ht="14.25">
      <c r="A26" s="119"/>
      <c r="B26" s="488"/>
      <c r="C26" s="488"/>
      <c r="D26" s="488"/>
      <c r="E26" s="478"/>
      <c r="F26" s="479"/>
    </row>
    <row r="27" spans="1:6" ht="14.25">
      <c r="A27" s="119"/>
      <c r="B27" s="488"/>
      <c r="C27" s="488"/>
      <c r="D27" s="488"/>
      <c r="E27" s="478"/>
      <c r="F27" s="479"/>
    </row>
    <row r="28" spans="1:6" ht="14.25">
      <c r="A28" s="119"/>
      <c r="B28" s="488"/>
      <c r="C28" s="488"/>
      <c r="D28" s="488"/>
      <c r="E28" s="478"/>
      <c r="F28" s="479"/>
    </row>
    <row r="29" spans="1:6" ht="14.25">
      <c r="A29" s="119"/>
      <c r="B29" s="488"/>
      <c r="C29" s="488"/>
      <c r="D29" s="488"/>
      <c r="E29" s="478"/>
      <c r="F29" s="479"/>
    </row>
    <row r="30" spans="1:6" ht="14.25">
      <c r="A30" s="119"/>
      <c r="B30" s="488"/>
      <c r="C30" s="488"/>
      <c r="D30" s="488"/>
      <c r="E30" s="478"/>
      <c r="F30" s="479"/>
    </row>
    <row r="31" spans="1:6" ht="15.75" thickBot="1">
      <c r="A31" s="489" t="s">
        <v>56</v>
      </c>
      <c r="B31" s="490"/>
      <c r="C31" s="490"/>
      <c r="D31" s="491"/>
      <c r="E31" s="476">
        <f>SUM(E8:E30)</f>
        <v>0</v>
      </c>
      <c r="F31" s="477"/>
    </row>
    <row r="32" spans="1:6" ht="13.5" thickTop="1">
      <c r="A32" s="18"/>
      <c r="B32" s="18"/>
      <c r="C32" s="18"/>
      <c r="D32" s="18"/>
      <c r="E32" s="18"/>
      <c r="F32" s="18"/>
    </row>
    <row r="33" spans="1:6" ht="12.75">
      <c r="A33" s="18"/>
      <c r="B33" s="18"/>
      <c r="C33" s="18"/>
      <c r="D33" s="18"/>
      <c r="E33" s="18"/>
      <c r="F33" s="18"/>
    </row>
    <row r="34" spans="1:6" ht="12.75">
      <c r="A34" s="18"/>
      <c r="B34" s="18"/>
      <c r="C34" s="18"/>
      <c r="D34" s="18"/>
      <c r="E34" s="18"/>
      <c r="F34" s="18"/>
    </row>
    <row r="35" spans="1:6" ht="12.75">
      <c r="A35" s="18"/>
      <c r="B35" s="18"/>
      <c r="C35" s="18"/>
      <c r="D35" s="18"/>
      <c r="E35" s="18"/>
      <c r="F35" s="18"/>
    </row>
    <row r="36" spans="1:6" ht="12.75">
      <c r="A36" s="18"/>
      <c r="B36" s="18"/>
      <c r="C36" s="18"/>
      <c r="D36" s="18"/>
      <c r="E36" s="18"/>
      <c r="F36" s="18"/>
    </row>
    <row r="37" spans="1:6" ht="12.75">
      <c r="A37" s="18"/>
      <c r="B37" s="18"/>
      <c r="C37" s="18"/>
      <c r="D37" s="18"/>
      <c r="E37" s="18"/>
      <c r="F37" s="18"/>
    </row>
    <row r="38" spans="1:6" ht="12.75">
      <c r="A38" s="18"/>
      <c r="B38" s="18"/>
      <c r="C38" s="18"/>
      <c r="D38" s="18"/>
      <c r="E38" s="18"/>
      <c r="F38" s="18"/>
    </row>
    <row r="39" spans="1:6" ht="12.75">
      <c r="A39" s="18"/>
      <c r="B39" s="18"/>
      <c r="C39" s="18"/>
      <c r="D39" s="18"/>
      <c r="E39" s="18"/>
      <c r="F39" s="18"/>
    </row>
    <row r="40" spans="1:6" ht="12.75">
      <c r="A40" s="18"/>
      <c r="B40" s="18"/>
      <c r="C40" s="18"/>
      <c r="D40" s="18"/>
      <c r="E40" s="18"/>
      <c r="F40" s="18"/>
    </row>
    <row r="41" spans="1:6" ht="12.75">
      <c r="A41" s="18"/>
      <c r="B41" s="18"/>
      <c r="C41" s="18"/>
      <c r="D41" s="18"/>
      <c r="E41" s="18"/>
      <c r="F41" s="18"/>
    </row>
    <row r="42" spans="1:6" ht="12.75">
      <c r="A42" s="18"/>
      <c r="B42" s="18"/>
      <c r="C42" s="18"/>
      <c r="D42" s="18"/>
      <c r="E42" s="18"/>
      <c r="F42" s="18"/>
    </row>
    <row r="43" spans="1:6" ht="12.75">
      <c r="A43" s="18"/>
      <c r="B43" s="18"/>
      <c r="C43" s="18"/>
      <c r="D43" s="18"/>
      <c r="E43" s="18"/>
      <c r="F43" s="18"/>
    </row>
    <row r="44" spans="1:6" ht="12.75">
      <c r="A44" s="18"/>
      <c r="B44" s="18"/>
      <c r="C44" s="18"/>
      <c r="D44" s="18"/>
      <c r="E44" s="18"/>
      <c r="F44" s="18"/>
    </row>
    <row r="45" spans="1:6" ht="12.75">
      <c r="A45" s="18"/>
      <c r="B45" s="18"/>
      <c r="C45" s="18"/>
      <c r="D45" s="18"/>
      <c r="E45" s="18"/>
      <c r="F45" s="18"/>
    </row>
    <row r="46" spans="1:6" ht="12.75">
      <c r="A46" s="18"/>
      <c r="B46" s="18"/>
      <c r="C46" s="18"/>
      <c r="D46" s="18"/>
      <c r="E46" s="18"/>
      <c r="F46" s="18"/>
    </row>
    <row r="47" spans="1:6" ht="12.75">
      <c r="A47" s="18"/>
      <c r="B47" s="18"/>
      <c r="C47" s="18"/>
      <c r="D47" s="18"/>
      <c r="E47" s="18"/>
      <c r="F47" s="18"/>
    </row>
    <row r="48" spans="1:6" ht="12.75">
      <c r="A48" s="18"/>
      <c r="B48" s="18"/>
      <c r="C48" s="18"/>
      <c r="D48" s="18"/>
      <c r="E48" s="18"/>
      <c r="F48" s="18"/>
    </row>
    <row r="49" s="18" customFormat="1" ht="12.75"/>
    <row r="50" s="18" customFormat="1" ht="12.75"/>
    <row r="51" s="18" customFormat="1" ht="12.75"/>
    <row r="52" s="18" customFormat="1" ht="12.75"/>
    <row r="53" s="18" customFormat="1" ht="12.75"/>
    <row r="54" s="18" customFormat="1" ht="12.75"/>
    <row r="55" s="18" customFormat="1" ht="12.75"/>
    <row r="56" s="18" customFormat="1" ht="12.75"/>
    <row r="57" s="18" customFormat="1" ht="12.75"/>
    <row r="58" s="18" customFormat="1" ht="12.75"/>
    <row r="59" s="18" customFormat="1" ht="12.75"/>
    <row r="60" s="18" customFormat="1" ht="12.75"/>
    <row r="61" s="18" customFormat="1" ht="12.75"/>
    <row r="62" s="18" customFormat="1" ht="12.75"/>
    <row r="63" s="18" customFormat="1" ht="12.75"/>
    <row r="64" s="18" customFormat="1" ht="12.75"/>
    <row r="65" s="18" customFormat="1" ht="12.75"/>
    <row r="66" s="18" customFormat="1" ht="12.75"/>
    <row r="67" s="18" customFormat="1" ht="12.75"/>
    <row r="68" s="18" customFormat="1" ht="12.75"/>
    <row r="69" s="18" customFormat="1" ht="12.75"/>
    <row r="70" s="18" customFormat="1" ht="12.75"/>
    <row r="71" s="18" customFormat="1" ht="12.75"/>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sheetData>
  <mergeCells count="53">
    <mergeCell ref="B29:D29"/>
    <mergeCell ref="B30:D30"/>
    <mergeCell ref="A31:D31"/>
    <mergeCell ref="B25:D25"/>
    <mergeCell ref="B26:D26"/>
    <mergeCell ref="B27:D27"/>
    <mergeCell ref="B28:D28"/>
    <mergeCell ref="B21:D21"/>
    <mergeCell ref="B22:D22"/>
    <mergeCell ref="B23:D23"/>
    <mergeCell ref="B24:D24"/>
    <mergeCell ref="B17:D17"/>
    <mergeCell ref="B18:D18"/>
    <mergeCell ref="B19:D19"/>
    <mergeCell ref="B20:D20"/>
    <mergeCell ref="B13:D13"/>
    <mergeCell ref="B14:D14"/>
    <mergeCell ref="B15:D15"/>
    <mergeCell ref="B16:D16"/>
    <mergeCell ref="B9:D9"/>
    <mergeCell ref="B10:D10"/>
    <mergeCell ref="B11:D11"/>
    <mergeCell ref="B12:D12"/>
    <mergeCell ref="A6:A7"/>
    <mergeCell ref="E6:F7"/>
    <mergeCell ref="B6:D7"/>
    <mergeCell ref="E8:F8"/>
    <mergeCell ref="B8:D8"/>
    <mergeCell ref="E23:F23"/>
    <mergeCell ref="E9:F9"/>
    <mergeCell ref="E10:F10"/>
    <mergeCell ref="E11:F11"/>
    <mergeCell ref="E12:F12"/>
    <mergeCell ref="E29:F29"/>
    <mergeCell ref="E13:F13"/>
    <mergeCell ref="E14:F14"/>
    <mergeCell ref="E30:F30"/>
    <mergeCell ref="E15:F15"/>
    <mergeCell ref="E16:F16"/>
    <mergeCell ref="E25:F25"/>
    <mergeCell ref="E26:F26"/>
    <mergeCell ref="E21:F21"/>
    <mergeCell ref="E22:F22"/>
    <mergeCell ref="B3:F3"/>
    <mergeCell ref="B4:F4"/>
    <mergeCell ref="E31:F31"/>
    <mergeCell ref="E17:F17"/>
    <mergeCell ref="E18:F18"/>
    <mergeCell ref="E19:F19"/>
    <mergeCell ref="E20:F20"/>
    <mergeCell ref="E24:F24"/>
    <mergeCell ref="E27:F27"/>
    <mergeCell ref="E28:F2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Header>&amp;L&amp;"Arial,Fett"&amp;11IV2Splus&amp;R&amp;"Arial,Fett"&amp;11ways2go - 3. Ausschreibung  
&amp;"Arial,Standard"&amp;10 kooperative Projekte</oddHeader>
    <oddFooter>&amp;L&amp;A &amp;C(&amp;D)&amp;R&amp;P / &amp;N</oddFooter>
  </headerFooter>
</worksheet>
</file>

<file path=xl/worksheets/sheet6.xml><?xml version="1.0" encoding="utf-8"?>
<worksheet xmlns="http://schemas.openxmlformats.org/spreadsheetml/2006/main" xmlns:r="http://schemas.openxmlformats.org/officeDocument/2006/relationships">
  <sheetPr codeName="Tabelle4">
    <pageSetUpPr fitToPage="1"/>
  </sheetPr>
  <dimension ref="A1:U93"/>
  <sheetViews>
    <sheetView zoomScale="90" zoomScaleNormal="90" zoomScaleSheetLayoutView="75" workbookViewId="0" topLeftCell="A1">
      <selection activeCell="A1" sqref="A1:J1"/>
    </sheetView>
  </sheetViews>
  <sheetFormatPr defaultColWidth="11.421875" defaultRowHeight="12.75"/>
  <cols>
    <col min="1" max="1" width="13.57421875" style="0" customWidth="1"/>
    <col min="2" max="2" width="20.00390625" style="0" customWidth="1"/>
    <col min="3" max="3" width="9.57421875" style="0" customWidth="1"/>
    <col min="4" max="4" width="12.57421875" style="0" customWidth="1"/>
    <col min="5" max="5" width="13.28125" style="0" customWidth="1"/>
    <col min="6" max="6" width="13.57421875" style="0" customWidth="1"/>
    <col min="7" max="7" width="16.421875" style="0" customWidth="1"/>
    <col min="8" max="8" width="12.8515625" style="0" customWidth="1"/>
    <col min="10" max="10" width="13.421875" style="0" customWidth="1"/>
    <col min="11" max="11" width="12.140625" style="0" customWidth="1"/>
    <col min="12" max="12" width="9.421875" style="87" customWidth="1"/>
    <col min="13" max="21" width="11.421875" style="18" customWidth="1"/>
  </cols>
  <sheetData>
    <row r="1" spans="1:15" ht="15.75">
      <c r="A1" s="556" t="s">
        <v>98</v>
      </c>
      <c r="B1" s="557"/>
      <c r="C1" s="557"/>
      <c r="D1" s="557"/>
      <c r="E1" s="557"/>
      <c r="F1" s="557"/>
      <c r="G1" s="557"/>
      <c r="H1" s="557"/>
      <c r="I1" s="557"/>
      <c r="J1" s="557"/>
      <c r="K1" s="7"/>
      <c r="L1" s="250"/>
      <c r="M1" s="250"/>
      <c r="N1" s="250"/>
      <c r="O1" s="250"/>
    </row>
    <row r="2" spans="1:15" ht="15" thickBot="1">
      <c r="A2" s="8"/>
      <c r="B2" s="8"/>
      <c r="C2" s="8"/>
      <c r="D2" s="9"/>
      <c r="E2" s="9"/>
      <c r="F2" s="9"/>
      <c r="G2" s="9"/>
      <c r="H2" s="9"/>
      <c r="I2" s="7"/>
      <c r="J2" s="7"/>
      <c r="K2" s="9"/>
      <c r="L2" s="250"/>
      <c r="M2" s="250"/>
      <c r="N2" s="250"/>
      <c r="O2" s="250"/>
    </row>
    <row r="3" spans="1:15" ht="21.75" customHeight="1" thickTop="1">
      <c r="A3" s="95" t="s">
        <v>45</v>
      </c>
      <c r="B3" s="561">
        <f>Projekttitel</f>
        <v>0</v>
      </c>
      <c r="C3" s="562"/>
      <c r="D3" s="562"/>
      <c r="E3" s="562"/>
      <c r="F3" s="562"/>
      <c r="G3" s="562"/>
      <c r="H3" s="562"/>
      <c r="I3" s="562"/>
      <c r="J3" s="562"/>
      <c r="K3" s="563"/>
      <c r="L3" s="250"/>
      <c r="M3" s="250"/>
      <c r="N3" s="250"/>
      <c r="O3" s="250"/>
    </row>
    <row r="4" spans="1:15" ht="15.75" customHeight="1" thickBot="1">
      <c r="A4" s="96" t="s">
        <v>46</v>
      </c>
      <c r="B4" s="564">
        <f>akronym</f>
        <v>0</v>
      </c>
      <c r="C4" s="565"/>
      <c r="D4" s="565"/>
      <c r="E4" s="565"/>
      <c r="F4" s="565"/>
      <c r="G4" s="565"/>
      <c r="H4" s="565"/>
      <c r="I4" s="565"/>
      <c r="J4" s="565"/>
      <c r="K4" s="566"/>
      <c r="L4" s="100"/>
      <c r="M4" s="250"/>
      <c r="N4" s="250"/>
      <c r="O4" s="250"/>
    </row>
    <row r="5" spans="1:15" ht="14.25" thickBot="1" thickTop="1">
      <c r="A5" s="560"/>
      <c r="B5" s="560"/>
      <c r="C5" s="560"/>
      <c r="D5" s="560"/>
      <c r="E5" s="560"/>
      <c r="F5" s="560"/>
      <c r="G5" s="560"/>
      <c r="H5" s="560"/>
      <c r="I5" s="560"/>
      <c r="J5" s="560"/>
      <c r="K5" s="560"/>
      <c r="L5" s="250"/>
      <c r="M5" s="250"/>
      <c r="N5" s="250"/>
      <c r="O5" s="250"/>
    </row>
    <row r="6" spans="1:21" s="10" customFormat="1" ht="13.5" thickTop="1">
      <c r="A6" s="558" t="s">
        <v>22</v>
      </c>
      <c r="B6" s="559"/>
      <c r="C6" s="559"/>
      <c r="D6" s="559"/>
      <c r="E6" s="559"/>
      <c r="F6" s="559"/>
      <c r="G6" s="559"/>
      <c r="H6" s="559"/>
      <c r="I6" s="559"/>
      <c r="J6" s="559"/>
      <c r="K6" s="531"/>
      <c r="L6" s="252"/>
      <c r="M6" s="88"/>
      <c r="N6" s="88"/>
      <c r="O6" s="88"/>
      <c r="P6" s="88"/>
      <c r="Q6" s="88"/>
      <c r="R6" s="88"/>
      <c r="S6" s="88"/>
      <c r="T6" s="88"/>
      <c r="U6" s="88"/>
    </row>
    <row r="7" spans="1:15" ht="12.75" customHeight="1">
      <c r="A7" s="23"/>
      <c r="B7" s="527" t="s">
        <v>75</v>
      </c>
      <c r="C7" s="527" t="s">
        <v>91</v>
      </c>
      <c r="D7" s="527" t="s">
        <v>23</v>
      </c>
      <c r="E7" s="527" t="s">
        <v>15</v>
      </c>
      <c r="F7" s="536" t="s">
        <v>4</v>
      </c>
      <c r="G7" s="537"/>
      <c r="H7" s="537"/>
      <c r="I7" s="539" t="s">
        <v>24</v>
      </c>
      <c r="J7" s="539" t="s">
        <v>89</v>
      </c>
      <c r="K7" s="547" t="s">
        <v>25</v>
      </c>
      <c r="M7" s="251"/>
      <c r="N7" s="251"/>
      <c r="O7" s="251"/>
    </row>
    <row r="8" spans="1:15" ht="35.25" customHeight="1">
      <c r="A8" s="192"/>
      <c r="B8" s="528"/>
      <c r="C8" s="528"/>
      <c r="D8" s="528"/>
      <c r="E8" s="528"/>
      <c r="F8" s="198" t="s">
        <v>16</v>
      </c>
      <c r="G8" s="198" t="s">
        <v>17</v>
      </c>
      <c r="H8" s="194" t="s">
        <v>18</v>
      </c>
      <c r="I8" s="546"/>
      <c r="J8" s="540"/>
      <c r="K8" s="548"/>
      <c r="M8" s="251"/>
      <c r="N8" s="251"/>
      <c r="O8" s="251"/>
    </row>
    <row r="9" spans="1:15" ht="40.5" customHeight="1" thickBot="1">
      <c r="A9" s="181" t="s">
        <v>62</v>
      </c>
      <c r="B9" s="277">
        <f>Antragsteller</f>
        <v>0</v>
      </c>
      <c r="C9" s="265"/>
      <c r="D9" s="155">
        <f>A_PK</f>
        <v>0</v>
      </c>
      <c r="E9" s="156">
        <f>A_FTE</f>
        <v>0</v>
      </c>
      <c r="F9" s="190">
        <f>A_Reis</f>
        <v>0</v>
      </c>
      <c r="G9" s="211">
        <f>A_SuM</f>
        <v>0</v>
      </c>
      <c r="H9" s="191">
        <f>A_Dritt</f>
        <v>0</v>
      </c>
      <c r="I9" s="200">
        <f>SUM(D9:H9)</f>
        <v>0</v>
      </c>
      <c r="J9" s="289"/>
      <c r="K9" s="288">
        <f>J9*I9</f>
        <v>0</v>
      </c>
      <c r="L9" s="267"/>
      <c r="M9" s="252"/>
      <c r="N9" s="250"/>
      <c r="O9" s="250"/>
    </row>
    <row r="10" spans="1:15" ht="14.25" thickBot="1" thickTop="1">
      <c r="A10" s="545"/>
      <c r="B10" s="545"/>
      <c r="C10" s="545"/>
      <c r="D10" s="545"/>
      <c r="E10" s="545"/>
      <c r="F10" s="545"/>
      <c r="G10" s="545"/>
      <c r="H10" s="545"/>
      <c r="I10" s="545"/>
      <c r="J10" s="545"/>
      <c r="K10" s="545"/>
      <c r="L10" s="250"/>
      <c r="M10" s="250"/>
      <c r="N10" s="250"/>
      <c r="O10" s="250"/>
    </row>
    <row r="11" spans="1:21" s="10" customFormat="1" ht="13.5" thickTop="1">
      <c r="A11" s="529" t="s">
        <v>26</v>
      </c>
      <c r="B11" s="530"/>
      <c r="C11" s="530"/>
      <c r="D11" s="530"/>
      <c r="E11" s="530"/>
      <c r="F11" s="530"/>
      <c r="G11" s="530"/>
      <c r="H11" s="530"/>
      <c r="I11" s="530"/>
      <c r="J11" s="530"/>
      <c r="K11" s="531"/>
      <c r="L11" s="252"/>
      <c r="M11" s="88"/>
      <c r="N11" s="88"/>
      <c r="O11" s="88"/>
      <c r="P11" s="88"/>
      <c r="Q11" s="88"/>
      <c r="R11" s="88"/>
      <c r="S11" s="88"/>
      <c r="T11" s="88"/>
      <c r="U11" s="88"/>
    </row>
    <row r="12" spans="1:21" ht="12.75" customHeight="1">
      <c r="A12" s="25"/>
      <c r="B12" s="527" t="s">
        <v>75</v>
      </c>
      <c r="C12" s="527" t="s">
        <v>91</v>
      </c>
      <c r="D12" s="527" t="s">
        <v>23</v>
      </c>
      <c r="E12" s="527" t="s">
        <v>15</v>
      </c>
      <c r="F12" s="536" t="s">
        <v>4</v>
      </c>
      <c r="G12" s="537"/>
      <c r="H12" s="538"/>
      <c r="I12" s="500" t="s">
        <v>24</v>
      </c>
      <c r="J12" s="532" t="s">
        <v>89</v>
      </c>
      <c r="K12" s="534" t="s">
        <v>25</v>
      </c>
      <c r="L12" s="250"/>
      <c r="M12" s="250"/>
      <c r="N12" s="250"/>
      <c r="U12"/>
    </row>
    <row r="13" spans="1:21" ht="32.25" customHeight="1">
      <c r="A13" s="195"/>
      <c r="B13" s="528"/>
      <c r="C13" s="528"/>
      <c r="D13" s="528"/>
      <c r="E13" s="528"/>
      <c r="F13" s="209" t="s">
        <v>16</v>
      </c>
      <c r="G13" s="197" t="s">
        <v>17</v>
      </c>
      <c r="H13" s="197" t="s">
        <v>18</v>
      </c>
      <c r="I13" s="501"/>
      <c r="J13" s="533"/>
      <c r="K13" s="535"/>
      <c r="L13" s="250"/>
      <c r="M13" s="250"/>
      <c r="N13" s="250"/>
      <c r="U13"/>
    </row>
    <row r="14" spans="1:21" ht="15">
      <c r="A14" s="26" t="s">
        <v>63</v>
      </c>
      <c r="B14" s="272"/>
      <c r="C14" s="157"/>
      <c r="D14" s="158"/>
      <c r="E14" s="158"/>
      <c r="F14" s="158"/>
      <c r="G14" s="208"/>
      <c r="H14" s="158"/>
      <c r="I14" s="159">
        <f aca="true" t="shared" si="0" ref="I14:I19">SUM(D14:H14)</f>
        <v>0</v>
      </c>
      <c r="J14" s="292"/>
      <c r="K14" s="290">
        <f aca="true" t="shared" si="1" ref="K14:K19">I14*J14</f>
        <v>0</v>
      </c>
      <c r="L14" s="250"/>
      <c r="M14" s="250"/>
      <c r="N14" s="250"/>
      <c r="U14"/>
    </row>
    <row r="15" spans="1:21" ht="15">
      <c r="A15" s="26" t="s">
        <v>64</v>
      </c>
      <c r="B15" s="273"/>
      <c r="C15" s="160"/>
      <c r="D15" s="161"/>
      <c r="E15" s="201"/>
      <c r="F15" s="161"/>
      <c r="G15" s="165"/>
      <c r="H15" s="161"/>
      <c r="I15" s="159">
        <f t="shared" si="0"/>
        <v>0</v>
      </c>
      <c r="J15" s="293"/>
      <c r="K15" s="290">
        <f t="shared" si="1"/>
        <v>0</v>
      </c>
      <c r="L15" s="250"/>
      <c r="M15" s="250"/>
      <c r="N15" s="250"/>
      <c r="U15"/>
    </row>
    <row r="16" spans="1:21" ht="15">
      <c r="A16" s="26" t="s">
        <v>65</v>
      </c>
      <c r="B16" s="273"/>
      <c r="C16" s="160"/>
      <c r="D16" s="161"/>
      <c r="E16" s="201"/>
      <c r="F16" s="161"/>
      <c r="G16" s="165"/>
      <c r="H16" s="161"/>
      <c r="I16" s="159">
        <f t="shared" si="0"/>
        <v>0</v>
      </c>
      <c r="J16" s="294"/>
      <c r="K16" s="290">
        <f t="shared" si="1"/>
        <v>0</v>
      </c>
      <c r="L16" s="250"/>
      <c r="M16" s="250"/>
      <c r="N16" s="250"/>
      <c r="U16"/>
    </row>
    <row r="17" spans="1:21" ht="15">
      <c r="A17" s="27" t="s">
        <v>66</v>
      </c>
      <c r="B17" s="274"/>
      <c r="C17" s="162"/>
      <c r="D17" s="163"/>
      <c r="E17" s="205"/>
      <c r="F17" s="161"/>
      <c r="G17" s="165"/>
      <c r="H17" s="161"/>
      <c r="I17" s="159">
        <f t="shared" si="0"/>
        <v>0</v>
      </c>
      <c r="J17" s="293"/>
      <c r="K17" s="290">
        <f t="shared" si="1"/>
        <v>0</v>
      </c>
      <c r="L17" s="250"/>
      <c r="M17" s="250"/>
      <c r="N17" s="250"/>
      <c r="U17"/>
    </row>
    <row r="18" spans="1:21" ht="15">
      <c r="A18" s="24" t="s">
        <v>67</v>
      </c>
      <c r="B18" s="275"/>
      <c r="C18" s="266"/>
      <c r="D18" s="164"/>
      <c r="E18" s="202"/>
      <c r="F18" s="161"/>
      <c r="G18" s="165"/>
      <c r="H18" s="161"/>
      <c r="I18" s="159">
        <f t="shared" si="0"/>
        <v>0</v>
      </c>
      <c r="J18" s="295"/>
      <c r="K18" s="290">
        <f t="shared" si="1"/>
        <v>0</v>
      </c>
      <c r="L18" s="250"/>
      <c r="M18" s="250"/>
      <c r="N18" s="250"/>
      <c r="U18"/>
    </row>
    <row r="19" spans="1:21" ht="15.75" thickBot="1">
      <c r="A19" s="101" t="s">
        <v>68</v>
      </c>
      <c r="B19" s="276"/>
      <c r="C19" s="260"/>
      <c r="D19" s="166"/>
      <c r="E19" s="203"/>
      <c r="F19" s="167"/>
      <c r="G19" s="207"/>
      <c r="H19" s="167"/>
      <c r="I19" s="206">
        <f t="shared" si="0"/>
        <v>0</v>
      </c>
      <c r="J19" s="294"/>
      <c r="K19" s="290">
        <f t="shared" si="1"/>
        <v>0</v>
      </c>
      <c r="L19" s="250"/>
      <c r="M19" s="250"/>
      <c r="N19" s="250"/>
      <c r="U19"/>
    </row>
    <row r="20" spans="1:21" ht="15.75" thickBot="1">
      <c r="A20" s="253" t="s">
        <v>14</v>
      </c>
      <c r="B20" s="254"/>
      <c r="C20" s="254"/>
      <c r="D20" s="255">
        <f aca="true" t="shared" si="2" ref="D20:I20">SUM(D14:D19)</f>
        <v>0</v>
      </c>
      <c r="E20" s="256">
        <f t="shared" si="2"/>
        <v>0</v>
      </c>
      <c r="F20" s="257">
        <f t="shared" si="2"/>
        <v>0</v>
      </c>
      <c r="G20" s="257">
        <f t="shared" si="2"/>
        <v>0</v>
      </c>
      <c r="H20" s="258">
        <f t="shared" si="2"/>
        <v>0</v>
      </c>
      <c r="I20" s="259">
        <f t="shared" si="2"/>
        <v>0</v>
      </c>
      <c r="J20" s="296"/>
      <c r="K20" s="291">
        <f>SUM(K14:K19)</f>
        <v>0</v>
      </c>
      <c r="L20" s="250"/>
      <c r="M20" s="250"/>
      <c r="N20" s="250"/>
      <c r="U20"/>
    </row>
    <row r="21" spans="1:15" ht="14.25" thickBot="1" thickTop="1">
      <c r="A21" s="510"/>
      <c r="B21" s="510"/>
      <c r="C21" s="510"/>
      <c r="D21" s="510"/>
      <c r="E21" s="510"/>
      <c r="F21" s="510"/>
      <c r="G21" s="510"/>
      <c r="H21" s="510"/>
      <c r="I21" s="510"/>
      <c r="J21" s="510"/>
      <c r="K21" s="510"/>
      <c r="L21" s="250"/>
      <c r="M21" s="250"/>
      <c r="N21" s="250"/>
      <c r="O21" s="250"/>
    </row>
    <row r="22" spans="1:21" s="10" customFormat="1" ht="13.5" thickTop="1">
      <c r="A22" s="568" t="s">
        <v>5</v>
      </c>
      <c r="B22" s="568"/>
      <c r="C22" s="568"/>
      <c r="D22" s="568"/>
      <c r="E22" s="568"/>
      <c r="F22" s="568"/>
      <c r="G22" s="568"/>
      <c r="H22" s="568"/>
      <c r="I22" s="568"/>
      <c r="J22" s="568"/>
      <c r="K22" s="569"/>
      <c r="L22" s="252"/>
      <c r="M22" s="88"/>
      <c r="N22" s="88"/>
      <c r="O22" s="88"/>
      <c r="P22" s="88"/>
      <c r="Q22" s="88"/>
      <c r="R22" s="88"/>
      <c r="S22" s="88"/>
      <c r="T22" s="88"/>
      <c r="U22" s="88"/>
    </row>
    <row r="23" spans="1:21" ht="24" customHeight="1">
      <c r="A23" s="574"/>
      <c r="B23" s="543"/>
      <c r="C23" s="575"/>
      <c r="D23" s="550" t="s">
        <v>23</v>
      </c>
      <c r="E23" s="543" t="s">
        <v>15</v>
      </c>
      <c r="F23" s="570" t="s">
        <v>4</v>
      </c>
      <c r="G23" s="571"/>
      <c r="H23" s="572"/>
      <c r="I23" s="543" t="s">
        <v>27</v>
      </c>
      <c r="J23" s="532" t="s">
        <v>89</v>
      </c>
      <c r="K23" s="573" t="s">
        <v>25</v>
      </c>
      <c r="L23" s="250"/>
      <c r="M23" s="250"/>
      <c r="N23" s="250"/>
      <c r="U23"/>
    </row>
    <row r="24" spans="1:21" ht="24">
      <c r="A24" s="576"/>
      <c r="B24" s="544"/>
      <c r="C24" s="577"/>
      <c r="D24" s="551"/>
      <c r="E24" s="501"/>
      <c r="F24" s="193" t="s">
        <v>16</v>
      </c>
      <c r="G24" s="196" t="s">
        <v>17</v>
      </c>
      <c r="H24" s="198" t="s">
        <v>18</v>
      </c>
      <c r="I24" s="544"/>
      <c r="J24" s="533"/>
      <c r="K24" s="535"/>
      <c r="L24" s="250"/>
      <c r="M24" s="250"/>
      <c r="N24" s="250"/>
      <c r="U24"/>
    </row>
    <row r="25" spans="1:21" ht="45" customHeight="1" thickBot="1">
      <c r="A25" s="552" t="s">
        <v>14</v>
      </c>
      <c r="B25" s="553"/>
      <c r="C25" s="554"/>
      <c r="D25" s="168">
        <f>D20+D9</f>
        <v>0</v>
      </c>
      <c r="E25" s="169">
        <f>E9+E20</f>
        <v>0</v>
      </c>
      <c r="F25" s="204">
        <f>SUM(F20,F9)</f>
        <v>0</v>
      </c>
      <c r="G25" s="204">
        <f>SUM(G20,G9)</f>
        <v>0</v>
      </c>
      <c r="H25" s="204">
        <f>SUM(H20,H9)</f>
        <v>0</v>
      </c>
      <c r="I25" s="199">
        <f>I9+I20</f>
        <v>0</v>
      </c>
      <c r="J25" s="297" t="e">
        <f>K25/I25</f>
        <v>#DIV/0!</v>
      </c>
      <c r="K25" s="287">
        <f>SUM(K9,K20)</f>
        <v>0</v>
      </c>
      <c r="L25" s="285"/>
      <c r="M25" s="250"/>
      <c r="N25" s="250"/>
      <c r="U25"/>
    </row>
    <row r="26" spans="1:15" ht="17.25" customHeight="1" thickTop="1">
      <c r="A26" s="509"/>
      <c r="B26" s="509"/>
      <c r="C26" s="509"/>
      <c r="D26" s="509"/>
      <c r="E26" s="509"/>
      <c r="F26" s="509"/>
      <c r="G26" s="509"/>
      <c r="H26" s="509"/>
      <c r="I26" s="509"/>
      <c r="J26" s="509"/>
      <c r="K26" s="509"/>
      <c r="L26" s="250"/>
      <c r="M26" s="250"/>
      <c r="N26" s="250"/>
      <c r="O26" s="250"/>
    </row>
    <row r="27" spans="1:15" ht="12" customHeight="1">
      <c r="A27" s="510"/>
      <c r="B27" s="510"/>
      <c r="C27" s="510"/>
      <c r="D27" s="510"/>
      <c r="E27" s="510"/>
      <c r="F27" s="510"/>
      <c r="G27" s="510"/>
      <c r="H27" s="510"/>
      <c r="I27" s="510"/>
      <c r="J27" s="510"/>
      <c r="K27" s="510"/>
      <c r="L27" s="250"/>
      <c r="M27" s="250"/>
      <c r="N27" s="250"/>
      <c r="O27" s="250"/>
    </row>
    <row r="28" spans="1:15" ht="13.5" thickBot="1">
      <c r="A28" s="510"/>
      <c r="B28" s="510"/>
      <c r="C28" s="510"/>
      <c r="D28" s="510"/>
      <c r="E28" s="510"/>
      <c r="F28" s="510"/>
      <c r="G28" s="510"/>
      <c r="H28" s="510"/>
      <c r="I28" s="510"/>
      <c r="J28" s="510"/>
      <c r="K28" s="510"/>
      <c r="L28" s="250"/>
      <c r="M28" s="250"/>
      <c r="N28" s="250"/>
      <c r="O28" s="250"/>
    </row>
    <row r="29" spans="1:21" s="10" customFormat="1" ht="13.5" thickTop="1">
      <c r="A29" s="567" t="s">
        <v>28</v>
      </c>
      <c r="B29" s="567"/>
      <c r="C29" s="567"/>
      <c r="D29" s="567"/>
      <c r="E29" s="567"/>
      <c r="F29" s="567"/>
      <c r="G29" s="567"/>
      <c r="H29" s="567"/>
      <c r="I29" s="567"/>
      <c r="J29" s="567"/>
      <c r="K29" s="11"/>
      <c r="L29" s="88"/>
      <c r="M29" s="88"/>
      <c r="N29" s="88"/>
      <c r="O29" s="88"/>
      <c r="P29" s="88"/>
      <c r="Q29" s="88"/>
      <c r="R29" s="88"/>
      <c r="S29" s="88"/>
      <c r="T29" s="88"/>
      <c r="U29" s="88"/>
    </row>
    <row r="30" spans="1:15" ht="12.75">
      <c r="A30" s="549"/>
      <c r="B30" s="549"/>
      <c r="C30" s="549"/>
      <c r="D30" s="549"/>
      <c r="E30" s="549"/>
      <c r="F30" s="549"/>
      <c r="G30" s="549"/>
      <c r="H30" s="549"/>
      <c r="I30" s="21" t="s">
        <v>29</v>
      </c>
      <c r="J30" s="22" t="s">
        <v>30</v>
      </c>
      <c r="K30" s="12"/>
      <c r="L30" s="250"/>
      <c r="M30" s="250"/>
      <c r="N30" s="250"/>
      <c r="O30" s="250"/>
    </row>
    <row r="31" spans="1:15" ht="15">
      <c r="A31" s="549" t="s">
        <v>5</v>
      </c>
      <c r="B31" s="549"/>
      <c r="C31" s="549"/>
      <c r="D31" s="549"/>
      <c r="E31" s="549"/>
      <c r="F31" s="549"/>
      <c r="G31" s="549"/>
      <c r="H31" s="549"/>
      <c r="I31" s="170">
        <f>Projekt_Gk</f>
        <v>0</v>
      </c>
      <c r="J31" s="270">
        <v>1</v>
      </c>
      <c r="K31" s="12"/>
      <c r="L31" s="250"/>
      <c r="M31" s="250"/>
      <c r="N31" s="250"/>
      <c r="O31" s="250"/>
    </row>
    <row r="32" spans="1:15" ht="15">
      <c r="A32" s="549" t="s">
        <v>31</v>
      </c>
      <c r="B32" s="549"/>
      <c r="C32" s="549"/>
      <c r="D32" s="549"/>
      <c r="E32" s="549"/>
      <c r="F32" s="549"/>
      <c r="G32" s="549"/>
      <c r="H32" s="549"/>
      <c r="I32" s="171">
        <f>K25</f>
        <v>0</v>
      </c>
      <c r="J32" s="271" t="e">
        <f>Fördersumme</f>
        <v>#DIV/0!</v>
      </c>
      <c r="K32" s="12"/>
      <c r="L32" s="250"/>
      <c r="M32" s="250"/>
      <c r="N32" s="250"/>
      <c r="O32" s="250"/>
    </row>
    <row r="33" spans="1:15" ht="15">
      <c r="A33" s="549" t="s">
        <v>32</v>
      </c>
      <c r="B33" s="549"/>
      <c r="C33" s="549"/>
      <c r="D33" s="549"/>
      <c r="E33" s="549"/>
      <c r="F33" s="549"/>
      <c r="G33" s="549"/>
      <c r="H33" s="549"/>
      <c r="I33" s="171">
        <f>I31-I32</f>
        <v>0</v>
      </c>
      <c r="J33" s="271" t="e">
        <f>J31-J32</f>
        <v>#DIV/0!</v>
      </c>
      <c r="K33" s="12"/>
      <c r="L33" s="250"/>
      <c r="M33" s="250"/>
      <c r="N33" s="250"/>
      <c r="O33" s="250"/>
    </row>
    <row r="34" spans="1:15" ht="12.75">
      <c r="A34" s="511"/>
      <c r="B34" s="520"/>
      <c r="C34" s="243"/>
      <c r="D34" s="13" t="s">
        <v>33</v>
      </c>
      <c r="E34" s="13"/>
      <c r="F34" s="210" t="s">
        <v>74</v>
      </c>
      <c r="G34" s="494" t="s">
        <v>34</v>
      </c>
      <c r="H34" s="495"/>
      <c r="I34" s="507"/>
      <c r="J34" s="247"/>
      <c r="K34" s="12"/>
      <c r="L34" s="250"/>
      <c r="M34" s="250"/>
      <c r="N34" s="250"/>
      <c r="O34" s="250"/>
    </row>
    <row r="35" spans="1:15" ht="14.25">
      <c r="A35" s="513"/>
      <c r="B35" s="521"/>
      <c r="C35" s="244"/>
      <c r="D35" s="555"/>
      <c r="E35" s="14" t="s">
        <v>62</v>
      </c>
      <c r="F35" s="172">
        <v>0</v>
      </c>
      <c r="G35" s="525">
        <v>0</v>
      </c>
      <c r="H35" s="526"/>
      <c r="I35" s="507"/>
      <c r="J35" s="248"/>
      <c r="K35" s="12"/>
      <c r="L35" s="250"/>
      <c r="M35" s="250"/>
      <c r="N35" s="250"/>
      <c r="O35" s="250"/>
    </row>
    <row r="36" spans="1:15" ht="14.25">
      <c r="A36" s="513"/>
      <c r="B36" s="521"/>
      <c r="C36" s="244"/>
      <c r="D36" s="555"/>
      <c r="E36" s="14" t="s">
        <v>63</v>
      </c>
      <c r="F36" s="172">
        <v>0</v>
      </c>
      <c r="G36" s="525">
        <v>0</v>
      </c>
      <c r="H36" s="526"/>
      <c r="I36" s="507"/>
      <c r="J36" s="248"/>
      <c r="K36" s="12"/>
      <c r="L36" s="250"/>
      <c r="M36" s="250"/>
      <c r="N36" s="250"/>
      <c r="O36" s="250"/>
    </row>
    <row r="37" spans="1:15" ht="14.25">
      <c r="A37" s="513"/>
      <c r="B37" s="521"/>
      <c r="C37" s="244"/>
      <c r="D37" s="555"/>
      <c r="E37" s="14" t="s">
        <v>64</v>
      </c>
      <c r="F37" s="172">
        <v>0</v>
      </c>
      <c r="G37" s="525">
        <v>0</v>
      </c>
      <c r="H37" s="526"/>
      <c r="I37" s="507"/>
      <c r="J37" s="248"/>
      <c r="K37" s="12"/>
      <c r="L37" s="250"/>
      <c r="M37" s="250"/>
      <c r="N37" s="250"/>
      <c r="O37" s="250"/>
    </row>
    <row r="38" spans="1:15" ht="14.25">
      <c r="A38" s="513"/>
      <c r="B38" s="521"/>
      <c r="C38" s="244"/>
      <c r="D38" s="555"/>
      <c r="E38" s="13" t="s">
        <v>65</v>
      </c>
      <c r="F38" s="172">
        <v>0</v>
      </c>
      <c r="G38" s="525">
        <v>0</v>
      </c>
      <c r="H38" s="526"/>
      <c r="I38" s="507"/>
      <c r="J38" s="248"/>
      <c r="K38" s="20"/>
      <c r="L38" s="250"/>
      <c r="M38" s="250"/>
      <c r="N38" s="250"/>
      <c r="O38" s="250"/>
    </row>
    <row r="39" spans="1:15" ht="14.25">
      <c r="A39" s="513"/>
      <c r="B39" s="521"/>
      <c r="C39" s="244"/>
      <c r="D39" s="555"/>
      <c r="E39" s="14" t="s">
        <v>66</v>
      </c>
      <c r="F39" s="172">
        <v>0</v>
      </c>
      <c r="G39" s="525">
        <v>0</v>
      </c>
      <c r="H39" s="526"/>
      <c r="I39" s="507"/>
      <c r="J39" s="248"/>
      <c r="K39" s="12"/>
      <c r="L39" s="250"/>
      <c r="M39" s="250"/>
      <c r="N39" s="250"/>
      <c r="O39" s="250"/>
    </row>
    <row r="40" spans="1:15" ht="14.25">
      <c r="A40" s="513"/>
      <c r="B40" s="521"/>
      <c r="C40" s="244"/>
      <c r="D40" s="555"/>
      <c r="E40" s="13" t="s">
        <v>67</v>
      </c>
      <c r="F40" s="172">
        <v>0</v>
      </c>
      <c r="G40" s="525">
        <v>0</v>
      </c>
      <c r="H40" s="526"/>
      <c r="I40" s="507"/>
      <c r="J40" s="248"/>
      <c r="K40" s="12"/>
      <c r="L40" s="250"/>
      <c r="M40" s="250"/>
      <c r="N40" s="250"/>
      <c r="O40" s="250"/>
    </row>
    <row r="41" spans="1:15" ht="14.25">
      <c r="A41" s="513"/>
      <c r="B41" s="521"/>
      <c r="C41" s="244"/>
      <c r="D41" s="555"/>
      <c r="E41" s="13" t="s">
        <v>68</v>
      </c>
      <c r="F41" s="173">
        <v>0</v>
      </c>
      <c r="G41" s="580">
        <v>0</v>
      </c>
      <c r="H41" s="526"/>
      <c r="I41" s="508"/>
      <c r="J41" s="248"/>
      <c r="K41" s="12"/>
      <c r="L41" s="250"/>
      <c r="M41" s="250"/>
      <c r="N41" s="250"/>
      <c r="O41" s="250"/>
    </row>
    <row r="42" spans="1:15" ht="15">
      <c r="A42" s="522"/>
      <c r="B42" s="523"/>
      <c r="C42" s="261"/>
      <c r="D42" s="541" t="s">
        <v>56</v>
      </c>
      <c r="E42" s="542"/>
      <c r="F42" s="174">
        <f>SUM(F35:F41)</f>
        <v>0</v>
      </c>
      <c r="G42" s="581">
        <f>SUM(G35:G41)</f>
        <v>0</v>
      </c>
      <c r="H42" s="582"/>
      <c r="I42" s="175">
        <f>F42+G42</f>
        <v>0</v>
      </c>
      <c r="J42" s="248"/>
      <c r="K42" s="12"/>
      <c r="L42" s="250"/>
      <c r="M42" s="250"/>
      <c r="N42" s="250"/>
      <c r="O42" s="250"/>
    </row>
    <row r="43" spans="1:15" ht="12.75">
      <c r="A43" s="504" t="s">
        <v>35</v>
      </c>
      <c r="B43" s="505"/>
      <c r="C43" s="505"/>
      <c r="D43" s="505"/>
      <c r="E43" s="505"/>
      <c r="F43" s="505"/>
      <c r="G43" s="505"/>
      <c r="H43" s="505"/>
      <c r="I43" s="506"/>
      <c r="J43" s="248"/>
      <c r="K43" s="12"/>
      <c r="L43" s="250"/>
      <c r="M43" s="250"/>
      <c r="N43" s="250"/>
      <c r="O43" s="250"/>
    </row>
    <row r="44" spans="1:15" ht="24">
      <c r="A44" s="511"/>
      <c r="B44" s="512"/>
      <c r="C44" s="262"/>
      <c r="D44" s="286" t="s">
        <v>33</v>
      </c>
      <c r="E44" s="105" t="s">
        <v>76</v>
      </c>
      <c r="F44" s="106" t="s">
        <v>75</v>
      </c>
      <c r="G44" s="502" t="s">
        <v>29</v>
      </c>
      <c r="H44" s="503"/>
      <c r="I44" s="91"/>
      <c r="J44" s="248"/>
      <c r="K44" s="12"/>
      <c r="L44" s="250"/>
      <c r="M44" s="250"/>
      <c r="N44" s="250"/>
      <c r="O44" s="250"/>
    </row>
    <row r="45" spans="1:13" ht="12.75" customHeight="1">
      <c r="A45" s="513"/>
      <c r="B45" s="514"/>
      <c r="C45" s="263"/>
      <c r="D45" s="517"/>
      <c r="E45" s="13" t="s">
        <v>36</v>
      </c>
      <c r="F45" s="176"/>
      <c r="G45" s="524"/>
      <c r="H45" s="493"/>
      <c r="I45" s="92"/>
      <c r="J45" s="248"/>
      <c r="K45" s="107"/>
      <c r="L45" s="579" t="s">
        <v>6</v>
      </c>
      <c r="M45" s="579"/>
    </row>
    <row r="46" spans="1:13" ht="12.75" customHeight="1">
      <c r="A46" s="513"/>
      <c r="B46" s="514"/>
      <c r="C46" s="263"/>
      <c r="D46" s="518"/>
      <c r="E46" s="13" t="s">
        <v>37</v>
      </c>
      <c r="F46" s="177"/>
      <c r="G46" s="492">
        <v>0</v>
      </c>
      <c r="H46" s="493"/>
      <c r="I46" s="92"/>
      <c r="J46" s="248"/>
      <c r="K46" s="108"/>
      <c r="L46" s="578" t="s">
        <v>77</v>
      </c>
      <c r="M46" s="578"/>
    </row>
    <row r="47" spans="1:13" ht="14.25">
      <c r="A47" s="513"/>
      <c r="B47" s="514"/>
      <c r="C47" s="263"/>
      <c r="D47" s="518"/>
      <c r="E47" s="103" t="s">
        <v>38</v>
      </c>
      <c r="F47" s="178"/>
      <c r="G47" s="524">
        <v>0</v>
      </c>
      <c r="H47" s="493"/>
      <c r="I47" s="92"/>
      <c r="J47" s="248"/>
      <c r="K47" s="108"/>
      <c r="L47" s="578"/>
      <c r="M47" s="578"/>
    </row>
    <row r="48" spans="1:13" ht="14.25">
      <c r="A48" s="513"/>
      <c r="B48" s="514"/>
      <c r="C48" s="263"/>
      <c r="D48" s="518"/>
      <c r="E48" s="13" t="s">
        <v>39</v>
      </c>
      <c r="F48" s="179"/>
      <c r="G48" s="492">
        <v>0</v>
      </c>
      <c r="H48" s="493"/>
      <c r="I48" s="92"/>
      <c r="J48" s="248"/>
      <c r="K48" s="108"/>
      <c r="L48" s="578"/>
      <c r="M48" s="578"/>
    </row>
    <row r="49" spans="1:13" ht="14.25">
      <c r="A49" s="513"/>
      <c r="B49" s="514"/>
      <c r="C49" s="263"/>
      <c r="D49" s="519"/>
      <c r="E49" s="90" t="s">
        <v>40</v>
      </c>
      <c r="F49" s="176"/>
      <c r="G49" s="498">
        <v>0</v>
      </c>
      <c r="H49" s="499"/>
      <c r="I49" s="93"/>
      <c r="J49" s="248"/>
      <c r="K49" s="108"/>
      <c r="L49" s="578"/>
      <c r="M49" s="578"/>
    </row>
    <row r="50" spans="1:13" ht="15.75" thickBot="1">
      <c r="A50" s="515"/>
      <c r="B50" s="516"/>
      <c r="C50" s="264"/>
      <c r="D50" s="496" t="s">
        <v>56</v>
      </c>
      <c r="E50" s="497"/>
      <c r="F50" s="497"/>
      <c r="G50" s="188"/>
      <c r="H50" s="104"/>
      <c r="I50" s="180">
        <f>SUM(G45:G49)</f>
        <v>0</v>
      </c>
      <c r="J50" s="249"/>
      <c r="K50" s="108"/>
      <c r="L50" s="578"/>
      <c r="M50" s="578"/>
    </row>
    <row r="51" spans="1:11" ht="13.5" thickTop="1">
      <c r="A51" s="89"/>
      <c r="B51" s="89"/>
      <c r="C51" s="89"/>
      <c r="D51" s="89"/>
      <c r="E51" s="18"/>
      <c r="F51" s="89"/>
      <c r="G51" s="17"/>
      <c r="H51" s="18"/>
      <c r="I51" s="18"/>
      <c r="J51" s="89"/>
      <c r="K51" s="18"/>
    </row>
    <row r="52" spans="1:11" ht="12.75">
      <c r="A52" s="18"/>
      <c r="B52" s="18"/>
      <c r="C52" s="18"/>
      <c r="D52" s="18"/>
      <c r="E52" s="18"/>
      <c r="F52" s="18"/>
      <c r="G52" s="18"/>
      <c r="H52" s="18"/>
      <c r="I52" s="18"/>
      <c r="J52" s="18"/>
      <c r="K52" s="18"/>
    </row>
    <row r="53" spans="1:11" ht="12.75">
      <c r="A53" s="18"/>
      <c r="B53" s="18"/>
      <c r="C53" s="18"/>
      <c r="D53" s="18"/>
      <c r="E53" s="18"/>
      <c r="F53" s="18"/>
      <c r="G53" s="18"/>
      <c r="H53" s="18"/>
      <c r="I53" s="18"/>
      <c r="J53" s="18"/>
      <c r="K53" s="18"/>
    </row>
    <row r="54" spans="1:11" ht="12.75">
      <c r="A54" s="18"/>
      <c r="B54" s="18"/>
      <c r="C54" s="18"/>
      <c r="D54" s="18"/>
      <c r="E54" s="18"/>
      <c r="F54" s="18"/>
      <c r="G54" s="18"/>
      <c r="H54" s="18"/>
      <c r="I54" s="18"/>
      <c r="J54" s="18"/>
      <c r="K54" s="18"/>
    </row>
    <row r="55" spans="1:11" ht="12.75">
      <c r="A55" s="18"/>
      <c r="B55" s="18"/>
      <c r="C55" s="18"/>
      <c r="D55" s="18"/>
      <c r="E55" s="18"/>
      <c r="F55" s="18"/>
      <c r="G55" s="18"/>
      <c r="H55" s="18"/>
      <c r="I55" s="18"/>
      <c r="J55" s="18"/>
      <c r="K55" s="18"/>
    </row>
    <row r="56" spans="1:11" ht="12.75">
      <c r="A56" s="18"/>
      <c r="B56" s="18"/>
      <c r="C56" s="18"/>
      <c r="D56" s="18"/>
      <c r="E56" s="18"/>
      <c r="F56" s="18"/>
      <c r="G56" s="18"/>
      <c r="H56" s="18"/>
      <c r="I56" s="18"/>
      <c r="J56" s="18"/>
      <c r="K56" s="18"/>
    </row>
    <row r="57" spans="1:11" ht="12.75">
      <c r="A57" s="18"/>
      <c r="B57" s="18"/>
      <c r="C57" s="18"/>
      <c r="D57" s="18"/>
      <c r="E57" s="18"/>
      <c r="F57" s="18"/>
      <c r="G57" s="18"/>
      <c r="H57" s="18"/>
      <c r="I57" s="18"/>
      <c r="J57" s="18"/>
      <c r="K57" s="18"/>
    </row>
    <row r="58" spans="1:11" ht="12.75">
      <c r="A58" s="18"/>
      <c r="B58" s="18"/>
      <c r="C58" s="18"/>
      <c r="D58" s="18"/>
      <c r="E58" s="18"/>
      <c r="F58" s="18"/>
      <c r="G58" s="18"/>
      <c r="H58" s="18"/>
      <c r="I58" s="18"/>
      <c r="J58" s="18"/>
      <c r="K58" s="18"/>
    </row>
    <row r="59" spans="1:11" ht="12.75">
      <c r="A59" s="18"/>
      <c r="B59" s="18"/>
      <c r="C59" s="18"/>
      <c r="D59" s="18"/>
      <c r="E59" s="18"/>
      <c r="F59" s="18"/>
      <c r="G59" s="18"/>
      <c r="H59" s="18"/>
      <c r="I59" s="18"/>
      <c r="J59" s="18"/>
      <c r="K59" s="18"/>
    </row>
    <row r="60" spans="1:11" ht="12.75">
      <c r="A60" s="18"/>
      <c r="B60" s="18"/>
      <c r="C60" s="18"/>
      <c r="D60" s="18"/>
      <c r="E60" s="18"/>
      <c r="F60" s="18"/>
      <c r="G60" s="18"/>
      <c r="H60" s="18"/>
      <c r="I60" s="18"/>
      <c r="J60" s="18"/>
      <c r="K60" s="18"/>
    </row>
    <row r="61" spans="1:11" ht="12.75">
      <c r="A61" s="18"/>
      <c r="B61" s="18"/>
      <c r="C61" s="18"/>
      <c r="D61" s="18"/>
      <c r="E61" s="18"/>
      <c r="F61" s="18"/>
      <c r="G61" s="18"/>
      <c r="H61" s="18"/>
      <c r="I61" s="18"/>
      <c r="J61" s="18"/>
      <c r="K61" s="18"/>
    </row>
    <row r="62" spans="1:11" ht="12.75">
      <c r="A62" s="18"/>
      <c r="B62" s="18"/>
      <c r="C62" s="18"/>
      <c r="D62" s="18"/>
      <c r="E62" s="18"/>
      <c r="F62" s="18"/>
      <c r="G62" s="18"/>
      <c r="H62" s="18"/>
      <c r="I62" s="18"/>
      <c r="J62" s="18"/>
      <c r="K62" s="18"/>
    </row>
    <row r="63" spans="1:11" ht="12.75">
      <c r="A63" s="18"/>
      <c r="B63" s="18"/>
      <c r="C63" s="18"/>
      <c r="D63" s="18"/>
      <c r="E63" s="18"/>
      <c r="F63" s="18"/>
      <c r="G63" s="18"/>
      <c r="H63" s="18"/>
      <c r="I63" s="18"/>
      <c r="J63" s="18"/>
      <c r="K63" s="18"/>
    </row>
    <row r="64" spans="1:11" ht="12.75">
      <c r="A64" s="18"/>
      <c r="B64" s="18"/>
      <c r="C64" s="18"/>
      <c r="D64" s="18"/>
      <c r="E64" s="18"/>
      <c r="F64" s="18"/>
      <c r="G64" s="18"/>
      <c r="H64" s="18"/>
      <c r="I64" s="18"/>
      <c r="J64" s="18"/>
      <c r="K64" s="18"/>
    </row>
    <row r="65" spans="1:11" ht="12.75">
      <c r="A65" s="18"/>
      <c r="B65" s="18"/>
      <c r="C65" s="18"/>
      <c r="D65" s="18"/>
      <c r="E65" s="18"/>
      <c r="F65" s="18"/>
      <c r="G65" s="18"/>
      <c r="H65" s="18"/>
      <c r="I65" s="18"/>
      <c r="J65" s="18"/>
      <c r="K65" s="18"/>
    </row>
    <row r="66" spans="1:11" ht="12.75">
      <c r="A66" s="18"/>
      <c r="B66" s="18"/>
      <c r="C66" s="18"/>
      <c r="D66" s="18"/>
      <c r="E66" s="18"/>
      <c r="F66" s="18"/>
      <c r="G66" s="18"/>
      <c r="H66" s="18"/>
      <c r="I66" s="18"/>
      <c r="J66" s="18"/>
      <c r="K66" s="18"/>
    </row>
    <row r="67" spans="1:11" ht="12.75">
      <c r="A67" s="18"/>
      <c r="B67" s="18"/>
      <c r="C67" s="18"/>
      <c r="D67" s="18"/>
      <c r="E67" s="18"/>
      <c r="F67" s="18"/>
      <c r="G67" s="18"/>
      <c r="H67" s="18"/>
      <c r="I67" s="18"/>
      <c r="J67" s="18"/>
      <c r="K67" s="18"/>
    </row>
    <row r="68" spans="1:11" ht="12.75">
      <c r="A68" s="18"/>
      <c r="B68" s="18"/>
      <c r="C68" s="18"/>
      <c r="D68" s="18"/>
      <c r="E68" s="18"/>
      <c r="F68" s="18"/>
      <c r="G68" s="18"/>
      <c r="H68" s="18"/>
      <c r="I68" s="18"/>
      <c r="J68" s="18"/>
      <c r="K68" s="18"/>
    </row>
    <row r="69" spans="1:11" ht="12.75">
      <c r="A69" s="18"/>
      <c r="B69" s="18"/>
      <c r="C69" s="18"/>
      <c r="D69" s="18"/>
      <c r="E69" s="18"/>
      <c r="F69" s="18"/>
      <c r="G69" s="18"/>
      <c r="H69" s="18"/>
      <c r="I69" s="18"/>
      <c r="J69" s="18"/>
      <c r="K69" s="18"/>
    </row>
    <row r="70" spans="1:11" ht="12.75">
      <c r="A70" s="18"/>
      <c r="B70" s="18"/>
      <c r="C70" s="18"/>
      <c r="D70" s="18"/>
      <c r="E70" s="18"/>
      <c r="F70" s="18"/>
      <c r="G70" s="18"/>
      <c r="H70" s="18"/>
      <c r="I70" s="18"/>
      <c r="J70" s="18"/>
      <c r="K70" s="18"/>
    </row>
    <row r="71" spans="1:11" ht="12.75">
      <c r="A71" s="18"/>
      <c r="B71" s="18"/>
      <c r="C71" s="18"/>
      <c r="D71" s="18"/>
      <c r="E71" s="18"/>
      <c r="F71" s="18"/>
      <c r="G71" s="18"/>
      <c r="H71" s="18"/>
      <c r="I71" s="18"/>
      <c r="J71" s="18"/>
      <c r="K71" s="18"/>
    </row>
    <row r="72" spans="1:11" ht="12.75">
      <c r="A72" s="18"/>
      <c r="B72" s="18"/>
      <c r="C72" s="18"/>
      <c r="D72" s="18"/>
      <c r="E72" s="18"/>
      <c r="F72" s="18"/>
      <c r="G72" s="18"/>
      <c r="H72" s="18"/>
      <c r="I72" s="18"/>
      <c r="J72" s="18"/>
      <c r="K72" s="18"/>
    </row>
    <row r="73" spans="1:11" ht="12.75">
      <c r="A73" s="18"/>
      <c r="B73" s="18"/>
      <c r="C73" s="18"/>
      <c r="D73" s="18"/>
      <c r="E73" s="18"/>
      <c r="F73" s="18"/>
      <c r="G73" s="18"/>
      <c r="H73" s="18"/>
      <c r="I73" s="18"/>
      <c r="J73" s="18"/>
      <c r="K73" s="18"/>
    </row>
    <row r="74" spans="1:11" ht="12.75">
      <c r="A74" s="18"/>
      <c r="B74" s="18"/>
      <c r="C74" s="18"/>
      <c r="D74" s="18"/>
      <c r="E74" s="18"/>
      <c r="F74" s="18"/>
      <c r="G74" s="18"/>
      <c r="H74" s="18"/>
      <c r="I74" s="18"/>
      <c r="J74" s="18"/>
      <c r="K74" s="18"/>
    </row>
    <row r="75" spans="1:11" ht="12.75">
      <c r="A75" s="18"/>
      <c r="B75" s="18"/>
      <c r="C75" s="18"/>
      <c r="D75" s="18"/>
      <c r="E75" s="18"/>
      <c r="F75" s="18"/>
      <c r="G75" s="18"/>
      <c r="H75" s="18"/>
      <c r="I75" s="18"/>
      <c r="J75" s="18"/>
      <c r="K75" s="18"/>
    </row>
    <row r="76" spans="1:11" ht="12.75">
      <c r="A76" s="18"/>
      <c r="B76" s="18"/>
      <c r="C76" s="18"/>
      <c r="D76" s="18"/>
      <c r="E76" s="18"/>
      <c r="F76" s="18"/>
      <c r="G76" s="18"/>
      <c r="H76" s="18"/>
      <c r="I76" s="18"/>
      <c r="J76" s="18"/>
      <c r="K76" s="18"/>
    </row>
    <row r="77" spans="1:11" ht="12.75">
      <c r="A77" s="18"/>
      <c r="B77" s="18"/>
      <c r="C77" s="18"/>
      <c r="D77" s="18"/>
      <c r="E77" s="18"/>
      <c r="F77" s="18"/>
      <c r="G77" s="18"/>
      <c r="H77" s="18"/>
      <c r="I77" s="18"/>
      <c r="J77" s="18"/>
      <c r="K77" s="18"/>
    </row>
    <row r="78" spans="1:11" ht="12.75">
      <c r="A78" s="18"/>
      <c r="B78" s="18"/>
      <c r="C78" s="18"/>
      <c r="D78" s="18"/>
      <c r="E78" s="18"/>
      <c r="F78" s="18"/>
      <c r="G78" s="18"/>
      <c r="H78" s="18"/>
      <c r="I78" s="18"/>
      <c r="J78" s="18"/>
      <c r="K78" s="18"/>
    </row>
    <row r="79" spans="1:11" ht="12.75">
      <c r="A79" s="18"/>
      <c r="B79" s="18"/>
      <c r="C79" s="18"/>
      <c r="D79" s="18"/>
      <c r="E79" s="18"/>
      <c r="F79" s="18"/>
      <c r="G79" s="18"/>
      <c r="H79" s="18"/>
      <c r="I79" s="18"/>
      <c r="J79" s="18"/>
      <c r="K79" s="18"/>
    </row>
    <row r="80" spans="1:11" ht="12.75">
      <c r="A80" s="18"/>
      <c r="B80" s="18"/>
      <c r="C80" s="18"/>
      <c r="D80" s="18"/>
      <c r="E80" s="18"/>
      <c r="F80" s="18"/>
      <c r="G80" s="18"/>
      <c r="H80" s="18"/>
      <c r="I80" s="18"/>
      <c r="J80" s="18"/>
      <c r="K80" s="18"/>
    </row>
    <row r="81" s="18" customFormat="1" ht="12.75">
      <c r="L81" s="87"/>
    </row>
    <row r="82" s="18" customFormat="1" ht="12.75">
      <c r="L82" s="87"/>
    </row>
    <row r="83" s="18" customFormat="1" ht="12.75">
      <c r="L83" s="87"/>
    </row>
    <row r="84" s="18" customFormat="1" ht="12.75">
      <c r="L84" s="87"/>
    </row>
    <row r="85" s="18" customFormat="1" ht="12.75">
      <c r="L85" s="87"/>
    </row>
    <row r="86" s="18" customFormat="1" ht="12.75">
      <c r="L86" s="87"/>
    </row>
    <row r="87" s="18" customFormat="1" ht="12.75">
      <c r="L87" s="87"/>
    </row>
    <row r="88" s="18" customFormat="1" ht="12.75">
      <c r="L88" s="87"/>
    </row>
    <row r="89" s="18" customFormat="1" ht="12.75">
      <c r="L89" s="87"/>
    </row>
    <row r="90" s="18" customFormat="1" ht="12.75">
      <c r="L90" s="87"/>
    </row>
    <row r="91" s="18" customFormat="1" ht="12.75">
      <c r="L91" s="87"/>
    </row>
    <row r="92" s="18" customFormat="1" ht="12.75">
      <c r="L92" s="87"/>
    </row>
    <row r="93" spans="9:12" s="18" customFormat="1" ht="12.75">
      <c r="I93"/>
      <c r="L93" s="87"/>
    </row>
  </sheetData>
  <mergeCells count="64">
    <mergeCell ref="L46:M50"/>
    <mergeCell ref="L45:M45"/>
    <mergeCell ref="A30:H30"/>
    <mergeCell ref="A31:H31"/>
    <mergeCell ref="G40:H40"/>
    <mergeCell ref="G41:H41"/>
    <mergeCell ref="G42:H42"/>
    <mergeCell ref="G45:H45"/>
    <mergeCell ref="G46:H46"/>
    <mergeCell ref="G38:H38"/>
    <mergeCell ref="A29:J29"/>
    <mergeCell ref="A22:K22"/>
    <mergeCell ref="F23:H23"/>
    <mergeCell ref="K23:K24"/>
    <mergeCell ref="A23:C24"/>
    <mergeCell ref="A1:J1"/>
    <mergeCell ref="A6:K6"/>
    <mergeCell ref="A5:K5"/>
    <mergeCell ref="B3:K3"/>
    <mergeCell ref="B4:K4"/>
    <mergeCell ref="B12:B13"/>
    <mergeCell ref="G39:H39"/>
    <mergeCell ref="A32:H32"/>
    <mergeCell ref="D23:D24"/>
    <mergeCell ref="E23:E24"/>
    <mergeCell ref="G36:H36"/>
    <mergeCell ref="A33:H33"/>
    <mergeCell ref="A25:C25"/>
    <mergeCell ref="D35:D41"/>
    <mergeCell ref="A21:K21"/>
    <mergeCell ref="F7:H7"/>
    <mergeCell ref="J7:J8"/>
    <mergeCell ref="D42:E42"/>
    <mergeCell ref="G35:H35"/>
    <mergeCell ref="J23:J24"/>
    <mergeCell ref="I23:I24"/>
    <mergeCell ref="A10:K10"/>
    <mergeCell ref="B7:B8"/>
    <mergeCell ref="I7:I8"/>
    <mergeCell ref="K7:K8"/>
    <mergeCell ref="D7:D8"/>
    <mergeCell ref="E7:E8"/>
    <mergeCell ref="D12:D13"/>
    <mergeCell ref="E12:E13"/>
    <mergeCell ref="A11:K11"/>
    <mergeCell ref="C7:C8"/>
    <mergeCell ref="C12:C13"/>
    <mergeCell ref="J12:J13"/>
    <mergeCell ref="K12:K13"/>
    <mergeCell ref="F12:H12"/>
    <mergeCell ref="I12:I13"/>
    <mergeCell ref="G44:H44"/>
    <mergeCell ref="A43:I43"/>
    <mergeCell ref="I34:I41"/>
    <mergeCell ref="A26:K28"/>
    <mergeCell ref="A44:B50"/>
    <mergeCell ref="D45:D49"/>
    <mergeCell ref="A34:B42"/>
    <mergeCell ref="G47:H47"/>
    <mergeCell ref="G37:H37"/>
    <mergeCell ref="G48:H48"/>
    <mergeCell ref="G34:H34"/>
    <mergeCell ref="D50:F50"/>
    <mergeCell ref="G49:H49"/>
  </mergeCells>
  <printOptions horizontalCentered="1"/>
  <pageMargins left="0.7874015748031497" right="0.7874015748031497" top="0.984251968503937" bottom="0.984251968503937" header="0.5118110236220472" footer="0.5118110236220472"/>
  <pageSetup fitToHeight="2" fitToWidth="1" horizontalDpi="300" verticalDpi="300" orientation="landscape" paperSize="9" scale="88" r:id="rId3"/>
  <headerFooter alignWithMargins="0">
    <oddHeader>&amp;L&amp;"Arial,Fett"&amp;11IV2Splus&amp;R&amp;"Arial,Fett"&amp;11ways2go - 3. Ausschreibung  
&amp;"Arial,Standard"&amp;10 kooperative Projekte</oddHeader>
    <oddFooter>&amp;L&amp;A &amp;C(&amp;D)&amp;R&amp;P / &amp;N</oddFooter>
  </headerFooter>
  <rowBreaks count="1" manualBreakCount="1">
    <brk id="27" max="10" man="1"/>
  </rowBreaks>
  <legacyDrawing r:id="rId2"/>
</worksheet>
</file>

<file path=xl/worksheets/sheet7.xml><?xml version="1.0" encoding="utf-8"?>
<worksheet xmlns="http://schemas.openxmlformats.org/spreadsheetml/2006/main" xmlns:r="http://schemas.openxmlformats.org/officeDocument/2006/relationships">
  <sheetPr codeName="Tabelle7">
    <pageSetUpPr fitToPage="1"/>
  </sheetPr>
  <dimension ref="A1:P48"/>
  <sheetViews>
    <sheetView workbookViewId="0" topLeftCell="A1">
      <selection activeCell="A1" sqref="A1:G1"/>
    </sheetView>
  </sheetViews>
  <sheetFormatPr defaultColWidth="11.421875" defaultRowHeight="12.75"/>
  <cols>
    <col min="2" max="2" width="13.7109375" style="0" customWidth="1"/>
    <col min="4" max="4" width="18.28125" style="0" customWidth="1"/>
    <col min="5" max="5" width="13.28125" style="0" bestFit="1" customWidth="1"/>
    <col min="6" max="6" width="13.57421875" style="0" bestFit="1" customWidth="1"/>
    <col min="7" max="7" width="11.8515625" style="0" bestFit="1" customWidth="1"/>
    <col min="8" max="8" width="14.140625" style="0" bestFit="1" customWidth="1"/>
    <col min="9" max="9" width="5.00390625" style="18" customWidth="1"/>
    <col min="10" max="16" width="6.8515625" style="18" customWidth="1"/>
    <col min="17" max="33" width="11.421875" style="18" customWidth="1"/>
  </cols>
  <sheetData>
    <row r="1" spans="1:8" ht="15.75">
      <c r="A1" s="593" t="s">
        <v>97</v>
      </c>
      <c r="B1" s="594"/>
      <c r="C1" s="594"/>
      <c r="D1" s="594"/>
      <c r="E1" s="594"/>
      <c r="F1" s="594"/>
      <c r="G1" s="595"/>
      <c r="H1" s="16"/>
    </row>
    <row r="2" spans="1:16" ht="13.5" thickBot="1">
      <c r="A2" s="17"/>
      <c r="B2" s="17"/>
      <c r="C2" s="17"/>
      <c r="D2" s="17"/>
      <c r="E2" s="17"/>
      <c r="F2" s="17"/>
      <c r="G2" s="17"/>
      <c r="H2" s="17"/>
      <c r="J2" s="592" t="s">
        <v>6</v>
      </c>
      <c r="K2" s="592"/>
      <c r="L2" s="592"/>
      <c r="M2" s="592"/>
      <c r="N2" s="592"/>
      <c r="O2" s="592"/>
      <c r="P2" s="592"/>
    </row>
    <row r="3" spans="1:16" ht="12.75" customHeight="1" thickTop="1">
      <c r="A3" s="584" t="s">
        <v>73</v>
      </c>
      <c r="B3" s="585"/>
      <c r="C3" s="585"/>
      <c r="D3" s="585"/>
      <c r="E3" s="585"/>
      <c r="F3" s="585"/>
      <c r="G3" s="585"/>
      <c r="H3" s="586"/>
      <c r="J3" s="418" t="s">
        <v>92</v>
      </c>
      <c r="K3" s="418"/>
      <c r="L3" s="418"/>
      <c r="M3" s="418"/>
      <c r="N3" s="418"/>
      <c r="O3" s="418"/>
      <c r="P3" s="418"/>
    </row>
    <row r="4" spans="1:16" ht="12.75" customHeight="1">
      <c r="A4" s="588" t="s">
        <v>47</v>
      </c>
      <c r="B4" s="407"/>
      <c r="C4" s="407" t="s">
        <v>44</v>
      </c>
      <c r="D4" s="407"/>
      <c r="E4" s="407" t="s">
        <v>49</v>
      </c>
      <c r="F4" s="407" t="s">
        <v>50</v>
      </c>
      <c r="G4" s="407" t="s">
        <v>48</v>
      </c>
      <c r="H4" s="589" t="s">
        <v>61</v>
      </c>
      <c r="J4" s="418"/>
      <c r="K4" s="418"/>
      <c r="L4" s="418"/>
      <c r="M4" s="418"/>
      <c r="N4" s="418"/>
      <c r="O4" s="418"/>
      <c r="P4" s="418"/>
    </row>
    <row r="5" spans="1:16" ht="12.75">
      <c r="A5" s="588"/>
      <c r="B5" s="407"/>
      <c r="C5" s="407"/>
      <c r="D5" s="407"/>
      <c r="E5" s="407"/>
      <c r="F5" s="407"/>
      <c r="G5" s="407"/>
      <c r="H5" s="589"/>
      <c r="J5" s="418"/>
      <c r="K5" s="418"/>
      <c r="L5" s="418"/>
      <c r="M5" s="418"/>
      <c r="N5" s="418"/>
      <c r="O5" s="418"/>
      <c r="P5" s="418"/>
    </row>
    <row r="6" spans="1:16" ht="14.25">
      <c r="A6" s="587"/>
      <c r="B6" s="583"/>
      <c r="C6" s="583"/>
      <c r="D6" s="583"/>
      <c r="E6" s="182"/>
      <c r="F6" s="182"/>
      <c r="G6" s="183"/>
      <c r="H6" s="184"/>
      <c r="J6" s="418"/>
      <c r="K6" s="418"/>
      <c r="L6" s="418"/>
      <c r="M6" s="418"/>
      <c r="N6" s="418"/>
      <c r="O6" s="418"/>
      <c r="P6" s="418"/>
    </row>
    <row r="7" spans="1:16" ht="14.25">
      <c r="A7" s="587"/>
      <c r="B7" s="583"/>
      <c r="C7" s="583"/>
      <c r="D7" s="583"/>
      <c r="E7" s="182"/>
      <c r="F7" s="182"/>
      <c r="G7" s="183"/>
      <c r="H7" s="184"/>
      <c r="J7" s="418"/>
      <c r="K7" s="418"/>
      <c r="L7" s="418"/>
      <c r="M7" s="418"/>
      <c r="N7" s="418"/>
      <c r="O7" s="418"/>
      <c r="P7" s="418"/>
    </row>
    <row r="8" spans="1:16" ht="14.25">
      <c r="A8" s="587"/>
      <c r="B8" s="583"/>
      <c r="C8" s="583"/>
      <c r="D8" s="583"/>
      <c r="E8" s="182"/>
      <c r="F8" s="182"/>
      <c r="G8" s="183"/>
      <c r="H8" s="184"/>
      <c r="J8" s="418"/>
      <c r="K8" s="418"/>
      <c r="L8" s="418"/>
      <c r="M8" s="418"/>
      <c r="N8" s="418"/>
      <c r="O8" s="418"/>
      <c r="P8" s="418"/>
    </row>
    <row r="9" spans="1:16" ht="14.25">
      <c r="A9" s="587"/>
      <c r="B9" s="583"/>
      <c r="C9" s="583"/>
      <c r="D9" s="583"/>
      <c r="E9" s="182"/>
      <c r="F9" s="182"/>
      <c r="G9" s="183"/>
      <c r="H9" s="184"/>
      <c r="J9" s="418"/>
      <c r="K9" s="418"/>
      <c r="L9" s="418"/>
      <c r="M9" s="418"/>
      <c r="N9" s="418"/>
      <c r="O9" s="418"/>
      <c r="P9" s="418"/>
    </row>
    <row r="10" spans="1:16" ht="14.25">
      <c r="A10" s="587"/>
      <c r="B10" s="583"/>
      <c r="C10" s="583"/>
      <c r="D10" s="583"/>
      <c r="E10" s="182"/>
      <c r="F10" s="182"/>
      <c r="G10" s="183"/>
      <c r="H10" s="184"/>
      <c r="J10" s="418"/>
      <c r="K10" s="418"/>
      <c r="L10" s="418"/>
      <c r="M10" s="418"/>
      <c r="N10" s="418"/>
      <c r="O10" s="418"/>
      <c r="P10" s="418"/>
    </row>
    <row r="11" spans="1:16" ht="14.25">
      <c r="A11" s="587"/>
      <c r="B11" s="583"/>
      <c r="C11" s="583"/>
      <c r="D11" s="583"/>
      <c r="E11" s="182"/>
      <c r="F11" s="182"/>
      <c r="G11" s="183"/>
      <c r="H11" s="184"/>
      <c r="J11" s="418"/>
      <c r="K11" s="418"/>
      <c r="L11" s="418"/>
      <c r="M11" s="418"/>
      <c r="N11" s="418"/>
      <c r="O11" s="418"/>
      <c r="P11" s="418"/>
    </row>
    <row r="12" spans="1:16" ht="15" thickBot="1">
      <c r="A12" s="590"/>
      <c r="B12" s="591"/>
      <c r="C12" s="591"/>
      <c r="D12" s="591"/>
      <c r="E12" s="185"/>
      <c r="F12" s="185"/>
      <c r="G12" s="186"/>
      <c r="H12" s="187"/>
      <c r="J12" s="418"/>
      <c r="K12" s="418"/>
      <c r="L12" s="418"/>
      <c r="M12" s="418"/>
      <c r="N12" s="418"/>
      <c r="O12" s="418"/>
      <c r="P12" s="418"/>
    </row>
    <row r="13" spans="1:16" ht="14.25" thickBot="1" thickTop="1">
      <c r="A13" s="63"/>
      <c r="B13" s="63"/>
      <c r="C13" s="63"/>
      <c r="D13" s="63"/>
      <c r="E13" s="63"/>
      <c r="F13" s="63"/>
      <c r="G13" s="63"/>
      <c r="H13" s="64"/>
      <c r="J13" s="418"/>
      <c r="K13" s="418"/>
      <c r="L13" s="418"/>
      <c r="M13" s="418"/>
      <c r="N13" s="418"/>
      <c r="O13" s="418"/>
      <c r="P13" s="418"/>
    </row>
    <row r="14" spans="1:16" ht="13.5" thickTop="1">
      <c r="A14" s="584" t="s">
        <v>81</v>
      </c>
      <c r="B14" s="585"/>
      <c r="C14" s="585"/>
      <c r="D14" s="585"/>
      <c r="E14" s="585"/>
      <c r="F14" s="585"/>
      <c r="G14" s="585"/>
      <c r="H14" s="586"/>
      <c r="J14" s="418"/>
      <c r="K14" s="418"/>
      <c r="L14" s="418"/>
      <c r="M14" s="418"/>
      <c r="N14" s="418"/>
      <c r="O14" s="418"/>
      <c r="P14" s="418"/>
    </row>
    <row r="15" spans="1:16" ht="12.75">
      <c r="A15" s="588" t="s">
        <v>47</v>
      </c>
      <c r="B15" s="407"/>
      <c r="C15" s="407" t="s">
        <v>44</v>
      </c>
      <c r="D15" s="407"/>
      <c r="E15" s="407" t="s">
        <v>49</v>
      </c>
      <c r="F15" s="407" t="s">
        <v>50</v>
      </c>
      <c r="G15" s="407" t="s">
        <v>48</v>
      </c>
      <c r="H15" s="589" t="s">
        <v>61</v>
      </c>
      <c r="J15" s="418"/>
      <c r="K15" s="418"/>
      <c r="L15" s="418"/>
      <c r="M15" s="418"/>
      <c r="N15" s="418"/>
      <c r="O15" s="418"/>
      <c r="P15" s="418"/>
    </row>
    <row r="16" spans="1:16" ht="12.75">
      <c r="A16" s="588"/>
      <c r="B16" s="407"/>
      <c r="C16" s="407"/>
      <c r="D16" s="407"/>
      <c r="E16" s="407"/>
      <c r="F16" s="407"/>
      <c r="G16" s="407"/>
      <c r="H16" s="589"/>
      <c r="J16" s="418" t="s">
        <v>93</v>
      </c>
      <c r="K16" s="418"/>
      <c r="L16" s="418"/>
      <c r="M16" s="418"/>
      <c r="N16" s="418"/>
      <c r="O16" s="418"/>
      <c r="P16" s="418"/>
    </row>
    <row r="17" spans="1:16" ht="14.25">
      <c r="A17" s="587"/>
      <c r="B17" s="583"/>
      <c r="C17" s="583"/>
      <c r="D17" s="583"/>
      <c r="E17" s="182"/>
      <c r="F17" s="182"/>
      <c r="G17" s="183"/>
      <c r="H17" s="184"/>
      <c r="J17" s="418"/>
      <c r="K17" s="418"/>
      <c r="L17" s="418"/>
      <c r="M17" s="418"/>
      <c r="N17" s="418"/>
      <c r="O17" s="418"/>
      <c r="P17" s="418"/>
    </row>
    <row r="18" spans="1:16" ht="14.25">
      <c r="A18" s="587"/>
      <c r="B18" s="583"/>
      <c r="C18" s="583"/>
      <c r="D18" s="583"/>
      <c r="E18" s="182"/>
      <c r="F18" s="182"/>
      <c r="G18" s="183"/>
      <c r="H18" s="184"/>
      <c r="J18" s="418"/>
      <c r="K18" s="418"/>
      <c r="L18" s="418"/>
      <c r="M18" s="418"/>
      <c r="N18" s="418"/>
      <c r="O18" s="418"/>
      <c r="P18" s="418"/>
    </row>
    <row r="19" spans="1:16" ht="14.25">
      <c r="A19" s="587"/>
      <c r="B19" s="583"/>
      <c r="C19" s="583"/>
      <c r="D19" s="583"/>
      <c r="E19" s="182"/>
      <c r="F19" s="182"/>
      <c r="G19" s="183"/>
      <c r="H19" s="184"/>
      <c r="J19" s="418"/>
      <c r="K19" s="418"/>
      <c r="L19" s="418"/>
      <c r="M19" s="418"/>
      <c r="N19" s="418"/>
      <c r="O19" s="418"/>
      <c r="P19" s="418"/>
    </row>
    <row r="20" spans="1:16" ht="14.25">
      <c r="A20" s="587"/>
      <c r="B20" s="583"/>
      <c r="C20" s="583"/>
      <c r="D20" s="583"/>
      <c r="E20" s="182"/>
      <c r="F20" s="182"/>
      <c r="G20" s="183"/>
      <c r="H20" s="184"/>
      <c r="J20" s="418"/>
      <c r="K20" s="418"/>
      <c r="L20" s="418"/>
      <c r="M20" s="418"/>
      <c r="N20" s="418"/>
      <c r="O20" s="418"/>
      <c r="P20" s="418"/>
    </row>
    <row r="21" spans="1:16" ht="12.75" customHeight="1">
      <c r="A21" s="587"/>
      <c r="B21" s="583"/>
      <c r="C21" s="583"/>
      <c r="D21" s="583"/>
      <c r="E21" s="182"/>
      <c r="F21" s="182"/>
      <c r="G21" s="183"/>
      <c r="H21" s="184"/>
      <c r="J21" s="418"/>
      <c r="K21" s="418"/>
      <c r="L21" s="418"/>
      <c r="M21" s="418"/>
      <c r="N21" s="418"/>
      <c r="O21" s="418"/>
      <c r="P21" s="418"/>
    </row>
    <row r="22" spans="1:16" ht="14.25">
      <c r="A22" s="587"/>
      <c r="B22" s="583"/>
      <c r="C22" s="583"/>
      <c r="D22" s="583"/>
      <c r="E22" s="182"/>
      <c r="F22" s="182"/>
      <c r="G22" s="183"/>
      <c r="H22" s="184"/>
      <c r="J22" s="418"/>
      <c r="K22" s="418"/>
      <c r="L22" s="418"/>
      <c r="M22" s="418"/>
      <c r="N22" s="418"/>
      <c r="O22" s="418"/>
      <c r="P22" s="418"/>
    </row>
    <row r="23" spans="1:16" ht="15" thickBot="1">
      <c r="A23" s="590"/>
      <c r="B23" s="591"/>
      <c r="C23" s="591"/>
      <c r="D23" s="591"/>
      <c r="E23" s="185"/>
      <c r="F23" s="185"/>
      <c r="G23" s="186"/>
      <c r="H23" s="187"/>
      <c r="J23" s="418"/>
      <c r="K23" s="418"/>
      <c r="L23" s="418"/>
      <c r="M23" s="418"/>
      <c r="N23" s="418"/>
      <c r="O23" s="418"/>
      <c r="P23" s="418"/>
    </row>
    <row r="24" spans="1:16" ht="14.25" thickBot="1" thickTop="1">
      <c r="A24" s="18"/>
      <c r="B24" s="18"/>
      <c r="C24" s="18"/>
      <c r="D24" s="18"/>
      <c r="E24" s="18"/>
      <c r="F24" s="18"/>
      <c r="G24" s="18"/>
      <c r="H24" s="18"/>
      <c r="J24" s="418"/>
      <c r="K24" s="418"/>
      <c r="L24" s="418"/>
      <c r="M24" s="418"/>
      <c r="N24" s="418"/>
      <c r="O24" s="418"/>
      <c r="P24" s="418"/>
    </row>
    <row r="25" spans="1:16" ht="13.5" thickTop="1">
      <c r="A25" s="584" t="s">
        <v>60</v>
      </c>
      <c r="B25" s="585"/>
      <c r="C25" s="585"/>
      <c r="D25" s="585"/>
      <c r="E25" s="585"/>
      <c r="F25" s="585"/>
      <c r="G25" s="585"/>
      <c r="H25" s="586"/>
      <c r="J25" s="418"/>
      <c r="K25" s="418"/>
      <c r="L25" s="418"/>
      <c r="M25" s="418"/>
      <c r="N25" s="418"/>
      <c r="O25" s="418"/>
      <c r="P25" s="418"/>
    </row>
    <row r="26" spans="1:16" ht="12.75">
      <c r="A26" s="588" t="s">
        <v>47</v>
      </c>
      <c r="B26" s="407"/>
      <c r="C26" s="407" t="s">
        <v>44</v>
      </c>
      <c r="D26" s="407"/>
      <c r="E26" s="407" t="s">
        <v>49</v>
      </c>
      <c r="F26" s="407" t="s">
        <v>50</v>
      </c>
      <c r="G26" s="407" t="s">
        <v>48</v>
      </c>
      <c r="H26" s="589" t="s">
        <v>61</v>
      </c>
      <c r="J26" s="418"/>
      <c r="K26" s="418"/>
      <c r="L26" s="418"/>
      <c r="M26" s="418"/>
      <c r="N26" s="418"/>
      <c r="O26" s="418"/>
      <c r="P26" s="418"/>
    </row>
    <row r="27" spans="1:16" ht="12.75">
      <c r="A27" s="588"/>
      <c r="B27" s="407"/>
      <c r="C27" s="407"/>
      <c r="D27" s="407"/>
      <c r="E27" s="407"/>
      <c r="F27" s="407"/>
      <c r="G27" s="407"/>
      <c r="H27" s="589"/>
      <c r="J27" s="418"/>
      <c r="K27" s="418"/>
      <c r="L27" s="418"/>
      <c r="M27" s="418"/>
      <c r="N27" s="418"/>
      <c r="O27" s="418"/>
      <c r="P27" s="418"/>
    </row>
    <row r="28" spans="1:16" ht="14.25">
      <c r="A28" s="587"/>
      <c r="B28" s="583"/>
      <c r="C28" s="583"/>
      <c r="D28" s="583"/>
      <c r="E28" s="182"/>
      <c r="F28" s="182"/>
      <c r="G28" s="183"/>
      <c r="H28" s="184"/>
      <c r="J28" s="418"/>
      <c r="K28" s="418"/>
      <c r="L28" s="418"/>
      <c r="M28" s="418"/>
      <c r="N28" s="418"/>
      <c r="O28" s="418"/>
      <c r="P28" s="418"/>
    </row>
    <row r="29" spans="1:8" ht="14.25">
      <c r="A29" s="587"/>
      <c r="B29" s="583"/>
      <c r="C29" s="583"/>
      <c r="D29" s="583"/>
      <c r="E29" s="182"/>
      <c r="F29" s="182"/>
      <c r="G29" s="183"/>
      <c r="H29" s="184"/>
    </row>
    <row r="30" spans="1:8" ht="14.25">
      <c r="A30" s="587"/>
      <c r="B30" s="583"/>
      <c r="C30" s="583"/>
      <c r="D30" s="583"/>
      <c r="E30" s="182"/>
      <c r="F30" s="182"/>
      <c r="G30" s="183"/>
      <c r="H30" s="184"/>
    </row>
    <row r="31" spans="1:8" ht="14.25">
      <c r="A31" s="587"/>
      <c r="B31" s="583"/>
      <c r="C31" s="583"/>
      <c r="D31" s="583"/>
      <c r="E31" s="182"/>
      <c r="F31" s="182"/>
      <c r="G31" s="183"/>
      <c r="H31" s="184"/>
    </row>
    <row r="32" spans="1:8" ht="12.75" customHeight="1">
      <c r="A32" s="587"/>
      <c r="B32" s="583"/>
      <c r="C32" s="583"/>
      <c r="D32" s="583"/>
      <c r="E32" s="182"/>
      <c r="F32" s="182"/>
      <c r="G32" s="183"/>
      <c r="H32" s="184"/>
    </row>
    <row r="33" spans="1:8" ht="14.25">
      <c r="A33" s="587"/>
      <c r="B33" s="583"/>
      <c r="C33" s="583"/>
      <c r="D33" s="583"/>
      <c r="E33" s="182"/>
      <c r="F33" s="182"/>
      <c r="G33" s="183"/>
      <c r="H33" s="184"/>
    </row>
    <row r="34" spans="1:8" ht="15" thickBot="1">
      <c r="A34" s="590"/>
      <c r="B34" s="591"/>
      <c r="C34" s="591"/>
      <c r="D34" s="591"/>
      <c r="E34" s="185"/>
      <c r="F34" s="185"/>
      <c r="G34" s="186"/>
      <c r="H34" s="187"/>
    </row>
    <row r="35" spans="1:8" ht="13.5" thickTop="1">
      <c r="A35" s="18"/>
      <c r="B35" s="18"/>
      <c r="C35" s="18"/>
      <c r="D35" s="18"/>
      <c r="E35" s="18"/>
      <c r="F35" s="18"/>
      <c r="G35" s="18"/>
      <c r="H35" s="18"/>
    </row>
    <row r="36" spans="1:8" ht="12.75">
      <c r="A36" s="18"/>
      <c r="B36" s="18"/>
      <c r="C36" s="18"/>
      <c r="D36" s="18"/>
      <c r="E36" s="18"/>
      <c r="F36" s="18"/>
      <c r="G36" s="18"/>
      <c r="H36" s="18"/>
    </row>
    <row r="37" spans="1:8" ht="12.75">
      <c r="A37" s="18"/>
      <c r="B37" s="18"/>
      <c r="C37" s="18"/>
      <c r="D37" s="18"/>
      <c r="E37" s="18"/>
      <c r="F37" s="18"/>
      <c r="G37" s="18"/>
      <c r="H37" s="18"/>
    </row>
    <row r="38" spans="1:8" ht="12.75">
      <c r="A38" s="18"/>
      <c r="B38" s="18"/>
      <c r="C38" s="18"/>
      <c r="D38" s="18"/>
      <c r="E38" s="18"/>
      <c r="F38" s="18"/>
      <c r="G38" s="18"/>
      <c r="H38" s="18"/>
    </row>
    <row r="39" spans="1:8" ht="12.75">
      <c r="A39" s="18"/>
      <c r="B39" s="18"/>
      <c r="C39" s="18"/>
      <c r="D39" s="18"/>
      <c r="E39" s="18"/>
      <c r="F39" s="18"/>
      <c r="G39" s="18"/>
      <c r="H39" s="18"/>
    </row>
    <row r="40" spans="1:8" ht="12.75">
      <c r="A40" s="18"/>
      <c r="B40" s="18"/>
      <c r="C40" s="18"/>
      <c r="D40" s="18"/>
      <c r="E40" s="18"/>
      <c r="F40" s="18"/>
      <c r="G40" s="18"/>
      <c r="H40" s="18"/>
    </row>
    <row r="41" spans="1:8" ht="12.75">
      <c r="A41" s="18"/>
      <c r="B41" s="18"/>
      <c r="C41" s="18"/>
      <c r="D41" s="18"/>
      <c r="E41" s="18"/>
      <c r="F41" s="18"/>
      <c r="G41" s="18"/>
      <c r="H41" s="18"/>
    </row>
    <row r="42" spans="1:8" ht="12.75">
      <c r="A42" s="18"/>
      <c r="B42" s="18"/>
      <c r="C42" s="18"/>
      <c r="D42" s="18"/>
      <c r="E42" s="18"/>
      <c r="F42" s="18"/>
      <c r="G42" s="18"/>
      <c r="H42" s="18"/>
    </row>
    <row r="43" spans="1:8" ht="12.75">
      <c r="A43" s="18"/>
      <c r="B43" s="18"/>
      <c r="C43" s="18"/>
      <c r="D43" s="18"/>
      <c r="E43" s="18"/>
      <c r="F43" s="18"/>
      <c r="G43" s="18"/>
      <c r="H43" s="18"/>
    </row>
    <row r="44" spans="1:8" ht="12.75">
      <c r="A44" s="18"/>
      <c r="B44" s="18"/>
      <c r="C44" s="18"/>
      <c r="D44" s="18"/>
      <c r="E44" s="18"/>
      <c r="F44" s="18"/>
      <c r="G44" s="18"/>
      <c r="H44" s="18"/>
    </row>
    <row r="45" spans="1:8" ht="12.75">
      <c r="A45" s="18"/>
      <c r="B45" s="18"/>
      <c r="C45" s="18"/>
      <c r="D45" s="18"/>
      <c r="E45" s="18"/>
      <c r="F45" s="18"/>
      <c r="G45" s="18"/>
      <c r="H45" s="18"/>
    </row>
    <row r="46" spans="1:8" ht="12.75">
      <c r="A46" s="18"/>
      <c r="B46" s="18"/>
      <c r="C46" s="18"/>
      <c r="D46" s="18"/>
      <c r="E46" s="18"/>
      <c r="F46" s="18"/>
      <c r="G46" s="18"/>
      <c r="H46" s="18"/>
    </row>
    <row r="47" spans="1:8" ht="12.75">
      <c r="A47" s="18"/>
      <c r="B47" s="18"/>
      <c r="C47" s="18"/>
      <c r="D47" s="18"/>
      <c r="E47" s="18"/>
      <c r="F47" s="18"/>
      <c r="G47" s="18"/>
      <c r="H47" s="18"/>
    </row>
    <row r="48" spans="1:8" ht="12.75">
      <c r="A48" s="18"/>
      <c r="B48" s="18"/>
      <c r="C48" s="18"/>
      <c r="D48" s="18"/>
      <c r="E48" s="18"/>
      <c r="F48" s="18"/>
      <c r="G48" s="18"/>
      <c r="H48" s="18"/>
    </row>
    <row r="49" s="18" customFormat="1" ht="12.75"/>
    <row r="50" s="18" customFormat="1" ht="12.75"/>
    <row r="51" s="18" customFormat="1" ht="12.75"/>
    <row r="52" s="18" customFormat="1" ht="12.75"/>
    <row r="53" s="18" customFormat="1" ht="12.75"/>
    <row r="54" s="18" customFormat="1" ht="12.75"/>
    <row r="55" s="18" customFormat="1" ht="12.75"/>
    <row r="56" s="18" customFormat="1" ht="12.75"/>
    <row r="57" s="18" customFormat="1" ht="12.75"/>
    <row r="58" s="18" customFormat="1" ht="12.75"/>
    <row r="59" s="18" customFormat="1" ht="12.75"/>
    <row r="60" s="18" customFormat="1" ht="12.75"/>
    <row r="61" s="18" customFormat="1" ht="12.75"/>
    <row r="62" s="18" customFormat="1" ht="12.75"/>
    <row r="63" s="18" customFormat="1" ht="12.75"/>
    <row r="64" s="18" customFormat="1" ht="12.75"/>
    <row r="65" s="18" customFormat="1" ht="12.75"/>
    <row r="66" s="18" customFormat="1" ht="12.75"/>
    <row r="67" s="18" customFormat="1" ht="12.75"/>
    <row r="68" s="18" customFormat="1" ht="12.75"/>
    <row r="69" s="18" customFormat="1" ht="12.75"/>
    <row r="70" s="18" customFormat="1" ht="12.75"/>
    <row r="71" s="18" customFormat="1" ht="12.75"/>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sheetData>
  <mergeCells count="67">
    <mergeCell ref="J2:P2"/>
    <mergeCell ref="A1:G1"/>
    <mergeCell ref="H4:H5"/>
    <mergeCell ref="A4:B5"/>
    <mergeCell ref="C4:D5"/>
    <mergeCell ref="G4:G5"/>
    <mergeCell ref="A3:H3"/>
    <mergeCell ref="J3:P15"/>
    <mergeCell ref="A7:B7"/>
    <mergeCell ref="E4:E5"/>
    <mergeCell ref="A23:B23"/>
    <mergeCell ref="C23:D23"/>
    <mergeCell ref="A32:B32"/>
    <mergeCell ref="C32:D32"/>
    <mergeCell ref="A26:B27"/>
    <mergeCell ref="C26:D27"/>
    <mergeCell ref="A31:B31"/>
    <mergeCell ref="C31:D31"/>
    <mergeCell ref="A28:B28"/>
    <mergeCell ref="A33:B33"/>
    <mergeCell ref="C33:D33"/>
    <mergeCell ref="A34:B34"/>
    <mergeCell ref="C34:D34"/>
    <mergeCell ref="F4:F5"/>
    <mergeCell ref="C7:D7"/>
    <mergeCell ref="A6:B6"/>
    <mergeCell ref="C6:D6"/>
    <mergeCell ref="A8:B8"/>
    <mergeCell ref="C10:D10"/>
    <mergeCell ref="C9:D9"/>
    <mergeCell ref="E15:E16"/>
    <mergeCell ref="A11:B11"/>
    <mergeCell ref="C11:D11"/>
    <mergeCell ref="A12:B12"/>
    <mergeCell ref="C12:D12"/>
    <mergeCell ref="A10:B10"/>
    <mergeCell ref="A9:B9"/>
    <mergeCell ref="F15:F16"/>
    <mergeCell ref="H26:H27"/>
    <mergeCell ref="H15:H16"/>
    <mergeCell ref="G15:G16"/>
    <mergeCell ref="A25:H25"/>
    <mergeCell ref="E26:E27"/>
    <mergeCell ref="F26:F27"/>
    <mergeCell ref="G26:G27"/>
    <mergeCell ref="A22:B22"/>
    <mergeCell ref="C19:D19"/>
    <mergeCell ref="A17:B17"/>
    <mergeCell ref="A30:B30"/>
    <mergeCell ref="C30:D30"/>
    <mergeCell ref="A29:B29"/>
    <mergeCell ref="C29:D29"/>
    <mergeCell ref="C20:D20"/>
    <mergeCell ref="C17:D17"/>
    <mergeCell ref="A18:B18"/>
    <mergeCell ref="C18:D18"/>
    <mergeCell ref="C22:D22"/>
    <mergeCell ref="J16:P28"/>
    <mergeCell ref="C28:D28"/>
    <mergeCell ref="C8:D8"/>
    <mergeCell ref="A14:H14"/>
    <mergeCell ref="A21:B21"/>
    <mergeCell ref="C21:D21"/>
    <mergeCell ref="A15:B16"/>
    <mergeCell ref="C15:D16"/>
    <mergeCell ref="A19:B19"/>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&amp;L&amp;"Arial,Fett"&amp;11IV2Splus&amp;R&amp;"Arial,Fett"&amp;11ways2go - 3. Ausschreibung  
&amp;"Arial,Standard"&amp;10 kooperative Projekte</oddHeader>
    <oddFooter>&amp;L&amp;A &amp;C(&amp;D)&amp;R&amp;P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Antragsformular Kosten</dc:title>
  <dc:subject>AT:net</dc:subject>
  <dc:creator>Jan-Martin Freese</dc:creator>
  <cp:keywords>AT:net, Antragsformular</cp:keywords>
  <dc:description/>
  <cp:lastModifiedBy>KRK</cp:lastModifiedBy>
  <cp:lastPrinted>2010-04-01T15:35:26Z</cp:lastPrinted>
  <dcterms:created xsi:type="dcterms:W3CDTF">2007-01-22T06:43:58Z</dcterms:created>
  <dcterms:modified xsi:type="dcterms:W3CDTF">2010-04-06T12:27:09Z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Ziel">
    <vt:lpwstr>Ausschreibungseröffnung</vt:lpwstr>
  </property>
  <property fmtid="{D5CDD505-2E9C-101B-9397-08002B2CF9AE}" pid="3" name="Kunde">
    <vt:lpwstr>BMVIT</vt:lpwstr>
  </property>
  <property fmtid="{D5CDD505-2E9C-101B-9397-08002B2CF9AE}" pid="4" name="Kontrolliert von">
    <vt:lpwstr>Yvonne Diem</vt:lpwstr>
  </property>
  <property fmtid="{D5CDD505-2E9C-101B-9397-08002B2CF9AE}" pid="5" name="Zweck">
    <vt:lpwstr>FFG Erfassung</vt:lpwstr>
  </property>
  <property fmtid="{D5CDD505-2E9C-101B-9397-08002B2CF9AE}" pid="6" name="Projekt">
    <vt:lpwstr>AT:net</vt:lpwstr>
  </property>
  <property fmtid="{D5CDD505-2E9C-101B-9397-08002B2CF9AE}" pid="7" name="Aufgezeichnet von">
    <vt:lpwstr>Jan-Martin Freese</vt:lpwstr>
  </property>
  <property fmtid="{D5CDD505-2E9C-101B-9397-08002B2CF9AE}" pid="8" name="Abteilung">
    <vt:lpwstr>FFG TP</vt:lpwstr>
  </property>
  <property fmtid="{D5CDD505-2E9C-101B-9397-08002B2CF9AE}" pid="9" name="Aufzeichnungsdatum">
    <vt:filetime>2007-03-07T23:00:00Z</vt:filetime>
  </property>
  <property fmtid="{D5CDD505-2E9C-101B-9397-08002B2CF9AE}" pid="10" name="Telefonnummer">
    <vt:lpwstr>+43 (0) 577 55 - 50 21</vt:lpwstr>
  </property>
</Properties>
</file>